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effs_Stuff\AA\AREA67_SETA\IT_Information_Technology\VOTING\"/>
    </mc:Choice>
  </mc:AlternateContent>
  <bookViews>
    <workbookView xWindow="0" yWindow="0" windowWidth="28800" windowHeight="12435"/>
  </bookViews>
  <sheets>
    <sheet name="Voting Slate Hide" sheetId="5" r:id="rId1"/>
    <sheet name="Voting Slate Highlight" sheetId="4" r:id="rId2"/>
    <sheet name="Master" sheetId="3" r:id="rId3"/>
    <sheet name="Help" sheetId="2" r:id="rId4"/>
  </sheets>
  <functionGroups builtInGroupCount="18"/>
  <calcPr calcId="152511"/>
</workbook>
</file>

<file path=xl/calcChain.xml><?xml version="1.0" encoding="utf-8"?>
<calcChain xmlns="http://schemas.openxmlformats.org/spreadsheetml/2006/main">
  <c r="P25" i="3" l="1"/>
  <c r="P24" i="3"/>
  <c r="P16" i="3"/>
  <c r="C17" i="5" s="1"/>
  <c r="P17" i="3"/>
  <c r="C18" i="5" s="1"/>
  <c r="P22" i="3"/>
  <c r="P23" i="3"/>
  <c r="P2" i="3"/>
  <c r="P3" i="3"/>
  <c r="C4" i="5" s="1"/>
  <c r="P4" i="3"/>
  <c r="P5" i="3"/>
  <c r="P6" i="3"/>
  <c r="P7" i="3"/>
  <c r="P8" i="3"/>
  <c r="P18" i="3"/>
  <c r="P19" i="3"/>
  <c r="C20" i="5" s="1"/>
  <c r="P20" i="3"/>
  <c r="P21" i="3"/>
  <c r="C19" i="5"/>
  <c r="C3" i="5"/>
  <c r="C6" i="5"/>
  <c r="C5" i="5"/>
  <c r="A10" i="5"/>
  <c r="P13" i="3" l="1"/>
  <c r="C14" i="5" s="1"/>
  <c r="P14" i="3"/>
  <c r="C15" i="5" s="1"/>
  <c r="P15" i="3"/>
  <c r="C16" i="5" s="1"/>
  <c r="C9" i="5"/>
  <c r="C7" i="5"/>
  <c r="P12" i="3"/>
  <c r="C13" i="5" s="1"/>
  <c r="P11" i="3"/>
  <c r="C12" i="5" s="1"/>
  <c r="P10" i="3"/>
  <c r="C11" i="5" s="1"/>
  <c r="O10" i="3"/>
  <c r="O4" i="3"/>
  <c r="O5" i="3"/>
  <c r="O9" i="3"/>
  <c r="C8" i="5"/>
  <c r="P9" i="3"/>
  <c r="C10" i="5" s="1"/>
  <c r="A101" i="5" l="1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9" i="5"/>
  <c r="A8" i="5"/>
  <c r="A7" i="5"/>
  <c r="A6" i="5"/>
  <c r="A5" i="5"/>
  <c r="A4" i="5"/>
  <c r="A3" i="5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3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2" i="3"/>
  <c r="G3" i="4"/>
  <c r="G4" i="4" l="1"/>
  <c r="C21" i="5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" i="3"/>
  <c r="O2" i="3"/>
  <c r="O3" i="3"/>
  <c r="O6" i="3"/>
  <c r="O7" i="3"/>
  <c r="O8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" i="3"/>
  <c r="C37" i="5" l="1"/>
  <c r="C25" i="5"/>
  <c r="C25" i="4"/>
  <c r="C13" i="4"/>
  <c r="C36" i="5"/>
  <c r="C32" i="5"/>
  <c r="C28" i="5"/>
  <c r="I3" i="4"/>
  <c r="C24" i="5"/>
  <c r="C24" i="4"/>
  <c r="C20" i="4"/>
  <c r="C16" i="4"/>
  <c r="C12" i="4"/>
  <c r="C5" i="4"/>
  <c r="C33" i="5"/>
  <c r="C17" i="4"/>
  <c r="C8" i="4"/>
  <c r="C7" i="4"/>
  <c r="C3" i="4"/>
  <c r="C39" i="5"/>
  <c r="C35" i="5"/>
  <c r="C31" i="5"/>
  <c r="C27" i="5"/>
  <c r="C27" i="4"/>
  <c r="C23" i="5"/>
  <c r="C23" i="4"/>
  <c r="C19" i="4"/>
  <c r="C15" i="4"/>
  <c r="C11" i="4"/>
  <c r="C9" i="4"/>
  <c r="C29" i="5"/>
  <c r="I4" i="4"/>
  <c r="C21" i="4"/>
  <c r="C4" i="4"/>
  <c r="C10" i="4"/>
  <c r="C6" i="4"/>
  <c r="C38" i="5"/>
  <c r="C34" i="5"/>
  <c r="C30" i="5"/>
  <c r="C26" i="5"/>
  <c r="C26" i="4"/>
  <c r="C22" i="5"/>
  <c r="C22" i="4"/>
  <c r="C18" i="4"/>
  <c r="C14" i="4"/>
  <c r="C101" i="5"/>
  <c r="C89" i="5"/>
  <c r="C81" i="5"/>
  <c r="C69" i="5"/>
  <c r="C61" i="5"/>
  <c r="C49" i="5"/>
  <c r="C41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97" i="5"/>
  <c r="C85" i="5"/>
  <c r="C77" i="5"/>
  <c r="C65" i="5"/>
  <c r="C57" i="5"/>
  <c r="C53" i="5"/>
  <c r="C45" i="5"/>
  <c r="C99" i="5"/>
  <c r="C95" i="5"/>
  <c r="C91" i="5"/>
  <c r="C87" i="5"/>
  <c r="C83" i="5"/>
  <c r="C79" i="5"/>
  <c r="C75" i="5"/>
  <c r="C71" i="5"/>
  <c r="C67" i="5"/>
  <c r="C63" i="5"/>
  <c r="C59" i="5"/>
  <c r="C51" i="5"/>
  <c r="C47" i="5"/>
  <c r="C43" i="5"/>
  <c r="C93" i="5"/>
  <c r="C73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55" i="5"/>
  <c r="G5" i="4"/>
  <c r="I5" i="4" s="1"/>
  <c r="G6" i="4" l="1"/>
  <c r="I6" i="4" s="1"/>
  <c r="G7" i="4" l="1"/>
  <c r="I7" i="4" s="1"/>
  <c r="G8" i="4" l="1"/>
  <c r="I8" i="4" s="1"/>
  <c r="G9" i="4" l="1"/>
  <c r="I9" i="4" s="1"/>
  <c r="G10" i="4" l="1"/>
  <c r="I10" i="4" s="1"/>
  <c r="G11" i="4" l="1"/>
  <c r="I11" i="4" s="1"/>
  <c r="G12" i="4" l="1"/>
  <c r="I12" i="4" s="1"/>
  <c r="G13" i="4" l="1"/>
  <c r="I13" i="4" s="1"/>
  <c r="G14" i="4" l="1"/>
  <c r="I14" i="4" s="1"/>
  <c r="G15" i="4" l="1"/>
  <c r="I15" i="4" s="1"/>
  <c r="G16" i="4" l="1"/>
  <c r="I16" i="4" s="1"/>
  <c r="G17" i="4" l="1"/>
  <c r="I17" i="4" s="1"/>
  <c r="G18" i="4" l="1"/>
  <c r="I18" i="4" s="1"/>
  <c r="G19" i="4" l="1"/>
  <c r="I19" i="4" s="1"/>
  <c r="G20" i="4" l="1"/>
  <c r="I20" i="4" s="1"/>
  <c r="G21" i="4" l="1"/>
  <c r="I21" i="4" s="1"/>
  <c r="G22" i="4" l="1"/>
  <c r="I22" i="4" s="1"/>
  <c r="G23" i="4" l="1"/>
  <c r="I23" i="4" s="1"/>
  <c r="G24" i="4" l="1"/>
  <c r="I24" i="4" s="1"/>
  <c r="G25" i="4" l="1"/>
  <c r="I25" i="4" s="1"/>
  <c r="G26" i="4" l="1"/>
  <c r="I26" i="4" s="1"/>
  <c r="G27" i="4" l="1"/>
  <c r="I27" i="4" s="1"/>
  <c r="M3" i="4" l="1"/>
  <c r="O3" i="4" s="1"/>
  <c r="M4" i="4" l="1"/>
  <c r="O4" i="4" s="1"/>
  <c r="M5" i="4" l="1"/>
  <c r="O5" i="4" s="1"/>
  <c r="M6" i="4" l="1"/>
  <c r="O6" i="4" s="1"/>
  <c r="M7" i="4" l="1"/>
  <c r="O7" i="4" s="1"/>
  <c r="M8" i="4" l="1"/>
  <c r="O8" i="4" s="1"/>
  <c r="M9" i="4" l="1"/>
  <c r="O9" i="4" s="1"/>
  <c r="M10" i="4" l="1"/>
  <c r="O10" i="4" s="1"/>
  <c r="M11" i="4" l="1"/>
  <c r="O11" i="4" s="1"/>
  <c r="M12" i="4" l="1"/>
  <c r="O12" i="4" s="1"/>
  <c r="M13" i="4" l="1"/>
  <c r="O13" i="4" s="1"/>
  <c r="M14" i="4" l="1"/>
  <c r="O14" i="4" s="1"/>
  <c r="M15" i="4" l="1"/>
  <c r="O15" i="4" s="1"/>
  <c r="M16" i="4" l="1"/>
  <c r="O16" i="4" s="1"/>
  <c r="M17" i="4" l="1"/>
  <c r="O17" i="4" s="1"/>
  <c r="M18" i="4" l="1"/>
  <c r="O18" i="4" s="1"/>
  <c r="M19" i="4" l="1"/>
  <c r="O19" i="4" s="1"/>
  <c r="M20" i="4" l="1"/>
  <c r="O20" i="4" s="1"/>
  <c r="M21" i="4" l="1"/>
  <c r="O21" i="4" s="1"/>
  <c r="M22" i="4" l="1"/>
  <c r="O22" i="4" s="1"/>
  <c r="M23" i="4" l="1"/>
  <c r="O23" i="4" s="1"/>
  <c r="M24" i="4" l="1"/>
  <c r="O24" i="4" s="1"/>
  <c r="M25" i="4" l="1"/>
  <c r="O25" i="4" s="1"/>
  <c r="M26" i="4" l="1"/>
  <c r="O26" i="4" s="1"/>
  <c r="M27" i="4" l="1"/>
  <c r="O27" i="4" s="1"/>
  <c r="S3" i="4" l="1"/>
  <c r="U3" i="4" s="1"/>
  <c r="S4" i="4" l="1"/>
  <c r="U4" i="4" s="1"/>
  <c r="S5" i="4" l="1"/>
  <c r="U5" i="4" s="1"/>
  <c r="S6" i="4" l="1"/>
  <c r="U6" i="4" s="1"/>
  <c r="S7" i="4" l="1"/>
  <c r="U7" i="4" s="1"/>
  <c r="S8" i="4" l="1"/>
  <c r="U8" i="4" s="1"/>
  <c r="S9" i="4" l="1"/>
  <c r="U9" i="4" s="1"/>
  <c r="S10" i="4" l="1"/>
  <c r="U10" i="4" s="1"/>
  <c r="S11" i="4" l="1"/>
  <c r="U11" i="4" s="1"/>
  <c r="S12" i="4" l="1"/>
  <c r="U12" i="4" s="1"/>
  <c r="S13" i="4" l="1"/>
  <c r="U13" i="4" s="1"/>
  <c r="S14" i="4" l="1"/>
  <c r="U14" i="4" s="1"/>
  <c r="S15" i="4" l="1"/>
  <c r="U15" i="4" s="1"/>
  <c r="S16" i="4" l="1"/>
  <c r="U16" i="4" s="1"/>
  <c r="S17" i="4" l="1"/>
  <c r="U17" i="4" s="1"/>
  <c r="S18" i="4" l="1"/>
  <c r="U18" i="4" s="1"/>
  <c r="S19" i="4" l="1"/>
  <c r="U19" i="4" s="1"/>
  <c r="S20" i="4" l="1"/>
  <c r="U20" i="4" s="1"/>
  <c r="S21" i="4" l="1"/>
  <c r="U21" i="4" s="1"/>
  <c r="S22" i="4" l="1"/>
  <c r="U22" i="4" s="1"/>
  <c r="S23" i="4" l="1"/>
  <c r="U23" i="4" s="1"/>
  <c r="S24" i="4" l="1"/>
  <c r="U24" i="4" s="1"/>
  <c r="S25" i="4" l="1"/>
  <c r="U25" i="4" s="1"/>
  <c r="S26" i="4" l="1"/>
  <c r="U26" i="4" s="1"/>
  <c r="S27" i="4" l="1"/>
  <c r="U27" i="4" s="1"/>
</calcChain>
</file>

<file path=xl/sharedStrings.xml><?xml version="1.0" encoding="utf-8"?>
<sst xmlns="http://schemas.openxmlformats.org/spreadsheetml/2006/main" count="85" uniqueCount="84">
  <si>
    <t>Last Name</t>
  </si>
  <si>
    <t>First Name</t>
  </si>
  <si>
    <t>Index</t>
  </si>
  <si>
    <t>Indx</t>
  </si>
  <si>
    <t>Charlie</t>
  </si>
  <si>
    <t>Stien</t>
  </si>
  <si>
    <t>Non</t>
  </si>
  <si>
    <t>Shilaunt</t>
  </si>
  <si>
    <t>Frank N</t>
  </si>
  <si>
    <t>Vorable</t>
  </si>
  <si>
    <t>Hoors</t>
  </si>
  <si>
    <t>Ation</t>
  </si>
  <si>
    <t>Seper</t>
  </si>
  <si>
    <t>Ano</t>
  </si>
  <si>
    <t>Nimous</t>
  </si>
  <si>
    <t>Recu</t>
  </si>
  <si>
    <t>Reachout</t>
  </si>
  <si>
    <t>Forhelp</t>
  </si>
  <si>
    <t>Vours</t>
  </si>
  <si>
    <t>Dee</t>
  </si>
  <si>
    <t>Conns</t>
  </si>
  <si>
    <t>Oom</t>
  </si>
  <si>
    <t>Ab</t>
  </si>
  <si>
    <t>Stain</t>
  </si>
  <si>
    <t>Earra T</t>
  </si>
  <si>
    <t>Bility</t>
  </si>
  <si>
    <t>Prince</t>
  </si>
  <si>
    <t>Perso</t>
  </si>
  <si>
    <t>Nalities</t>
  </si>
  <si>
    <t>Obles</t>
  </si>
  <si>
    <t>Dis</t>
  </si>
  <si>
    <t>Tain</t>
  </si>
  <si>
    <t>Nomee</t>
  </si>
  <si>
    <t>Autaw</t>
  </si>
  <si>
    <t>Nobility</t>
  </si>
  <si>
    <t>Suss Tae</t>
  </si>
  <si>
    <t>Alco</t>
  </si>
  <si>
    <t>Wirkon</t>
  </si>
  <si>
    <t>Dusteps</t>
  </si>
  <si>
    <t>Gacie</t>
  </si>
  <si>
    <t>Ley</t>
  </si>
  <si>
    <t>Hauleezoum</t>
  </si>
  <si>
    <t>Iamrs</t>
  </si>
  <si>
    <t>Ponsible</t>
  </si>
  <si>
    <t>Rehensible</t>
  </si>
  <si>
    <t>Incommp</t>
  </si>
  <si>
    <t>Rilizasion</t>
  </si>
  <si>
    <t>Dem O.</t>
  </si>
  <si>
    <t>Orible</t>
  </si>
  <si>
    <t>Awnn</t>
  </si>
  <si>
    <t>Path'o happee</t>
  </si>
  <si>
    <t>Destonie</t>
  </si>
  <si>
    <t>zFirstName25</t>
  </si>
  <si>
    <t>zFirstName26</t>
  </si>
  <si>
    <t>zFirstName27</t>
  </si>
  <si>
    <t>zFirstName28</t>
  </si>
  <si>
    <t>zFirstName29</t>
  </si>
  <si>
    <t>zFirstName30</t>
  </si>
  <si>
    <t>zFirstName31</t>
  </si>
  <si>
    <t>zFirstName32</t>
  </si>
  <si>
    <t>zFirstName33</t>
  </si>
  <si>
    <t>zFirstName34</t>
  </si>
  <si>
    <t>zFirstName35</t>
  </si>
  <si>
    <t>zFirstName36</t>
  </si>
  <si>
    <t>zFirstName37</t>
  </si>
  <si>
    <t>zFirstName38</t>
  </si>
  <si>
    <t>zFirstName39</t>
  </si>
  <si>
    <t>zFirstName40</t>
  </si>
  <si>
    <t>ZLastName55</t>
  </si>
  <si>
    <t>ZLastName54</t>
  </si>
  <si>
    <t>ZLastName53</t>
  </si>
  <si>
    <t>ZLastName52</t>
  </si>
  <si>
    <t>ZLastName51</t>
  </si>
  <si>
    <t>ZLastName50</t>
  </si>
  <si>
    <t>ZLastName49</t>
  </si>
  <si>
    <t>ZLastName48</t>
  </si>
  <si>
    <t>ZLastName47</t>
  </si>
  <si>
    <t>ZLastName46</t>
  </si>
  <si>
    <t>ZLastName45</t>
  </si>
  <si>
    <t>ZLastName44</t>
  </si>
  <si>
    <t>ZLastName43</t>
  </si>
  <si>
    <t>ZLastName42</t>
  </si>
  <si>
    <t>ZLastName41</t>
  </si>
  <si>
    <t>ZLastName40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</si>
</sst>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08000"/>
      <name val="Calibri"/>
      <family val="2"/>
      <scheme val="minor"/>
    </font>
    <font>
      <u/>
      <sz val="12"/>
      <color rgb="FF0000FF"/>
      <name val="Calibri"/>
      <family val="2"/>
    </font>
    <font>
      <b/>
      <sz val="14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Fill="1" applyBorder="1" applyAlignment="1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16" fillId="0" borderId="0" xfId="0" applyFont="1" applyAlignment="1">
      <alignment textRotation="255" wrapText="1"/>
    </xf>
    <xf numFmtId="0" fontId="17" fillId="3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textRotation="180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textRotation="180"/>
      <protection locked="0"/>
    </xf>
    <xf numFmtId="0" fontId="12" fillId="0" borderId="0" xfId="0" applyFont="1" applyAlignment="1" applyProtection="1">
      <alignment horizontal="center" textRotation="180"/>
      <protection locked="0"/>
    </xf>
    <xf numFmtId="0" fontId="6" fillId="0" borderId="0" xfId="0" applyFont="1" applyProtection="1">
      <protection locked="0"/>
    </xf>
    <xf numFmtId="0" fontId="15" fillId="0" borderId="0" xfId="0" applyFont="1" applyFill="1" applyAlignment="1">
      <alignment horizontal="center" textRotation="18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Protection="1">
      <protection locked="0"/>
    </xf>
    <xf numFmtId="0" fontId="0" fillId="4" borderId="0" xfId="0" applyFill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0" fillId="0" borderId="0" xfId="0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textRotation="180"/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Protection="1">
      <protection locked="0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Protection="1">
      <protection locked="0"/>
    </xf>
  </cellXfs>
  <cellStyles count="2">
    <cellStyle name="Normal" xfId="0" builtinId="0"/>
    <cellStyle name="Normal 7" xfId="1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FF"/>
      <color rgb="FFDDDDDD"/>
      <color rgb="FFF8F8F8"/>
      <color rgb="FF008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6805</xdr:colOff>
      <xdr:row>0</xdr:row>
      <xdr:rowOff>13608</xdr:rowOff>
    </xdr:from>
    <xdr:to>
      <xdr:col>7</xdr:col>
      <xdr:colOff>512885</xdr:colOff>
      <xdr:row>1</xdr:row>
      <xdr:rowOff>60916</xdr:rowOff>
    </xdr:to>
    <xdr:sp macro="" textlink="">
      <xdr:nvSpPr>
        <xdr:cNvPr id="3" name="TextBox 2"/>
        <xdr:cNvSpPr txBox="1"/>
      </xdr:nvSpPr>
      <xdr:spPr>
        <a:xfrm>
          <a:off x="6805" y="13608"/>
          <a:ext cx="3103304" cy="390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 b="1">
              <a:solidFill>
                <a:schemeClr val="bg1">
                  <a:lumMod val="50000"/>
                </a:schemeClr>
              </a:solidFill>
            </a:rPr>
            <a:t>   Double</a:t>
          </a:r>
          <a:r>
            <a:rPr lang="en-US" sz="1000" b="1" baseline="0">
              <a:solidFill>
                <a:schemeClr val="bg1">
                  <a:lumMod val="50000"/>
                </a:schemeClr>
              </a:solidFill>
            </a:rPr>
            <a:t> Click 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on </a:t>
          </a:r>
          <a:r>
            <a:rPr lang="en-US" sz="1000" b="1" baseline="0">
              <a:solidFill>
                <a:schemeClr val="bg1">
                  <a:lumMod val="50000"/>
                </a:schemeClr>
              </a:solidFill>
            </a:rPr>
            <a:t>name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 to minimize</a:t>
          </a:r>
        </a:p>
        <a:p>
          <a:r>
            <a:rPr lang="en-US" sz="1000" b="1" baseline="0">
              <a:solidFill>
                <a:schemeClr val="bg1">
                  <a:lumMod val="50000"/>
                </a:schemeClr>
              </a:solidFill>
            </a:rPr>
            <a:t>   Right Click 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on selected </a:t>
          </a:r>
          <a:r>
            <a:rPr lang="en-US" sz="1000" b="1" baseline="0">
              <a:solidFill>
                <a:schemeClr val="bg1">
                  <a:lumMod val="50000"/>
                </a:schemeClr>
              </a:solidFill>
            </a:rPr>
            <a:t>name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 to restore</a:t>
          </a:r>
        </a:p>
        <a:p>
          <a:endParaRPr lang="en-US" sz="10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505167</xdr:colOff>
          <xdr:row>0</xdr:row>
          <xdr:rowOff>20767</xdr:rowOff>
        </xdr:from>
        <xdr:to>
          <xdr:col>10</xdr:col>
          <xdr:colOff>121087</xdr:colOff>
          <xdr:row>1</xdr:row>
          <xdr:rowOff>78073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sng" strike="noStrike" baseline="0">
                  <a:solidFill>
                    <a:srgbClr val="0000FF"/>
                  </a:solidFill>
                  <a:latin typeface="Calibri"/>
                </a:rPr>
                <a:t>Restore All Names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6804</xdr:colOff>
      <xdr:row>0</xdr:row>
      <xdr:rowOff>27214</xdr:rowOff>
    </xdr:from>
    <xdr:to>
      <xdr:col>8</xdr:col>
      <xdr:colOff>1183822</xdr:colOff>
      <xdr:row>0</xdr:row>
      <xdr:rowOff>224518</xdr:rowOff>
    </xdr:to>
    <xdr:sp macro="" textlink="">
      <xdr:nvSpPr>
        <xdr:cNvPr id="2" name="TextBox 1"/>
        <xdr:cNvSpPr txBox="1"/>
      </xdr:nvSpPr>
      <xdr:spPr>
        <a:xfrm>
          <a:off x="197304" y="27214"/>
          <a:ext cx="3429000" cy="197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Type a character in box next to name to gray it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out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0</xdr:row>
          <xdr:rowOff>9525</xdr:rowOff>
        </xdr:from>
        <xdr:to>
          <xdr:col>13</xdr:col>
          <xdr:colOff>104775</xdr:colOff>
          <xdr:row>1</xdr:row>
          <xdr:rowOff>9525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sng" strike="noStrike" baseline="0">
                  <a:solidFill>
                    <a:srgbClr val="0000FF"/>
                  </a:solidFill>
                  <a:latin typeface="Calibri"/>
                </a:rPr>
                <a:t>Restore All Names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0</xdr:row>
          <xdr:rowOff>0</xdr:rowOff>
        </xdr:from>
        <xdr:to>
          <xdr:col>2</xdr:col>
          <xdr:colOff>1066800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sng" strike="noStrike" baseline="0">
                  <a:solidFill>
                    <a:srgbClr val="0000FF"/>
                  </a:solidFill>
                  <a:latin typeface="Calibri"/>
                </a:rPr>
                <a:t>SORT by Last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0</xdr:rowOff>
        </xdr:from>
        <xdr:to>
          <xdr:col>1</xdr:col>
          <xdr:colOff>1066800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sng" strike="noStrike" baseline="0">
                  <a:solidFill>
                    <a:srgbClr val="0000FF"/>
                  </a:solidFill>
                  <a:latin typeface="Calibri"/>
                </a:rPr>
                <a:t>SORT by First Name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9525</xdr:colOff>
      <xdr:row>0</xdr:row>
      <xdr:rowOff>28575</xdr:rowOff>
    </xdr:from>
    <xdr:to>
      <xdr:col>11</xdr:col>
      <xdr:colOff>295274</xdr:colOff>
      <xdr:row>0</xdr:row>
      <xdr:rowOff>495300</xdr:rowOff>
    </xdr:to>
    <xdr:sp macro="" textlink="">
      <xdr:nvSpPr>
        <xdr:cNvPr id="2" name="Rectangular Callout 1"/>
        <xdr:cNvSpPr/>
      </xdr:nvSpPr>
      <xdr:spPr>
        <a:xfrm>
          <a:off x="2476500" y="28575"/>
          <a:ext cx="3028949" cy="466725"/>
        </a:xfrm>
        <a:prstGeom prst="wedgeRectCallout">
          <a:avLst>
            <a:gd name="adj1" fmla="val -49027"/>
            <a:gd name="adj2" fmla="val 78529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" tIns="18288" rIns="18288" bIns="18288" rtlCol="0" anchor="t"/>
        <a:lstStyle/>
        <a:p>
          <a:pPr algn="l"/>
          <a:r>
            <a:rPr lang="en-US" sz="1100">
              <a:solidFill>
                <a:schemeClr val="bg1">
                  <a:lumMod val="50000"/>
                </a:schemeClr>
              </a:solidFill>
            </a:rPr>
            <a:t>Update/Delete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First Name and Last Name content only.  </a:t>
          </a:r>
          <a:r>
            <a:rPr lang="en-US" sz="1100" baseline="0">
              <a:solidFill>
                <a:srgbClr val="FF0000"/>
              </a:solidFill>
            </a:rPr>
            <a:t>Do not delete rows or columns.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75</xdr:col>
      <xdr:colOff>161925</xdr:colOff>
      <xdr:row>39</xdr:row>
      <xdr:rowOff>19050</xdr:rowOff>
    </xdr:to>
    <xdr:sp macro="" textlink="">
      <xdr:nvSpPr>
        <xdr:cNvPr id="5" name="TextBox 4"/>
        <xdr:cNvSpPr txBox="1"/>
      </xdr:nvSpPr>
      <xdr:spPr>
        <a:xfrm>
          <a:off x="19050" y="19050"/>
          <a:ext cx="14430375" cy="742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Voting Slate</a:t>
          </a:r>
        </a:p>
        <a:p>
          <a:endParaRPr lang="en-US" sz="1400"/>
        </a:p>
        <a:p>
          <a:r>
            <a:rPr lang="en-US" sz="1400"/>
            <a:t>The purpose of this</a:t>
          </a:r>
          <a:r>
            <a:rPr lang="en-US" sz="1400" baseline="0"/>
            <a:t> workbook is to allow visual display and tracking of position qualified candidates during a selection process.</a:t>
          </a:r>
        </a:p>
        <a:p>
          <a:endParaRPr lang="en-US" sz="1400"/>
        </a:p>
        <a:p>
          <a:r>
            <a:rPr lang="en-US" sz="1400"/>
            <a:t>General Layout:</a:t>
          </a:r>
        </a:p>
        <a:p>
          <a:r>
            <a:rPr lang="en-US" sz="1400"/>
            <a:t>	Three worksheets have been provided (excluding this sheet)</a:t>
          </a:r>
        </a:p>
        <a:p>
          <a:r>
            <a:rPr lang="en-US" sz="1400"/>
            <a:t>	  Master - This is where you enter all candidate names.  Only their First</a:t>
          </a:r>
          <a:r>
            <a:rPr lang="en-US" sz="1400" baseline="0"/>
            <a:t> Names and Last Names are entered or updated.  The cell calculations on the other worksheets </a:t>
          </a:r>
        </a:p>
        <a:p>
          <a:r>
            <a:rPr lang="en-US" sz="1400" baseline="0"/>
            <a:t>	                   should automatically take care of the rest of the updating.  Also, you may sort candidates by Last Name or by First Name depending on your preference - </a:t>
          </a:r>
        </a:p>
        <a:p>
          <a:r>
            <a:rPr lang="en-US" sz="1400" baseline="0"/>
            <a:t>	                   again, this will update the other worksheets as well.</a:t>
          </a:r>
          <a:endParaRPr lang="en-US" sz="1400"/>
        </a:p>
        <a:p>
          <a:r>
            <a:rPr lang="en-US" sz="1400"/>
            <a:t>	  Voting Slate Hide - This method</a:t>
          </a:r>
          <a:r>
            <a:rPr lang="en-US" sz="1400" baseline="0"/>
            <a:t> allows you to show or hide candidates using your mouse clicker during the selection/elimination process.</a:t>
          </a:r>
          <a:endParaRPr lang="en-US" sz="1400"/>
        </a:p>
        <a:p>
          <a:r>
            <a:rPr lang="en-US" sz="1400"/>
            <a:t>	  Voting Slate Highlight - This method displays all candidates but you gray out their</a:t>
          </a:r>
          <a:r>
            <a:rPr lang="en-US" sz="1400" baseline="0"/>
            <a:t> names during the selection/elimination process.</a:t>
          </a:r>
          <a:endParaRPr lang="en-US" sz="1400"/>
        </a:p>
        <a:p>
          <a:endParaRPr lang="en-US" sz="1400"/>
        </a:p>
        <a:p>
          <a:r>
            <a:rPr lang="en-US" sz="1400"/>
            <a:t>Setup:</a:t>
          </a:r>
        </a:p>
        <a:p>
          <a:r>
            <a:rPr lang="en-US" sz="1400"/>
            <a:t>	1) Update the Master list</a:t>
          </a:r>
          <a:r>
            <a:rPr lang="en-US" sz="1400" baseline="0"/>
            <a:t> with target candidates</a:t>
          </a:r>
        </a:p>
        <a:p>
          <a:r>
            <a:rPr lang="en-US" sz="1400" baseline="0"/>
            <a:t>	2) Sort the Master list of candidates by prefered method - by last name or by first name, always in ascending order</a:t>
          </a:r>
        </a:p>
        <a:p>
          <a:r>
            <a:rPr lang="en-US" sz="1400" baseline="0"/>
            <a:t>	3) Determine method of presentation - Hide/Show names or show all names and highlight (gray out) eliminations.</a:t>
          </a:r>
        </a:p>
        <a:p>
          <a:r>
            <a:rPr lang="en-US" sz="1400" baseline="0"/>
            <a:t>	     Specific instructions are provided on each sheet.</a:t>
          </a:r>
        </a:p>
        <a:p>
          <a:r>
            <a:rPr lang="en-US" sz="1400" baseline="0"/>
            <a:t>	     Each sheet has a [Restore All Names] button to reset to default conditions.</a:t>
          </a:r>
        </a:p>
        <a:p>
          <a:endParaRPr lang="en-US" sz="1400"/>
        </a:p>
        <a:p>
          <a:r>
            <a:rPr lang="en-US" sz="1400"/>
            <a:t>Particulars:</a:t>
          </a:r>
        </a:p>
        <a:p>
          <a:r>
            <a:rPr lang="en-US" sz="1400"/>
            <a:t>	1) Do not change the sheet tab titles.  Visual Basic code depends upon these titles.</a:t>
          </a:r>
        </a:p>
        <a:p>
          <a:r>
            <a:rPr lang="en-US" sz="1400"/>
            <a:t>	2) Imbeded within each Voting Slate worksheet are sub routinee.  To view, right click tab name then select View</a:t>
          </a:r>
          <a:r>
            <a:rPr lang="en-US" sz="1400" baseline="0"/>
            <a:t> Code.</a:t>
          </a:r>
        </a:p>
        <a:p>
          <a:r>
            <a:rPr lang="en-US" sz="1400" baseline="0"/>
            <a:t>	3) Some cells are protected against update.  This is to ward off accidental unwanted manipulations.  You can still do damage but you have to want to.</a:t>
          </a:r>
        </a:p>
        <a:p>
          <a:endParaRPr lang="en-US" sz="1400" baseline="0"/>
        </a:p>
        <a:p>
          <a:r>
            <a:rPr lang="en-US" sz="1400" baseline="0"/>
            <a:t>About:</a:t>
          </a:r>
        </a:p>
        <a:p>
          <a:r>
            <a:rPr lang="en-US" sz="1400" baseline="0"/>
            <a:t>	Created June 18th, 2015, using MS Excel 2013 by the Southeast Texas Area 67 webmaster, </a:t>
          </a:r>
          <a:r>
            <a:rPr lang="en-US" sz="1400" baseline="0">
              <a:solidFill>
                <a:srgbClr val="0000FF"/>
              </a:solidFill>
            </a:rPr>
            <a:t>mailto:webmaster@aa-seta.org</a:t>
          </a:r>
        </a:p>
        <a:p>
          <a:r>
            <a:rPr lang="en-US" sz="1400" baseline="0">
              <a:solidFill>
                <a:sysClr val="windowText" lastClr="000000"/>
              </a:solidFill>
            </a:rPr>
            <a:t>	A backup (Template) anonymous copy of this file may be available on the SETA Web Site IT Webpage, </a:t>
          </a:r>
          <a:r>
            <a:rPr lang="en-US" sz="14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http://www.aa-seta.org/committees/webmaster/index.shtml </a:t>
          </a:r>
        </a:p>
        <a:p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06/27/15,</a:t>
          </a:r>
          <a:r>
            <a:rPr 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revised [Voting Slate Hide] to, upon double click, minimize but display as shaded area with small font the eliminated candidates.  Also, display history of eliminations </a:t>
          </a: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at top of screen.</a:t>
          </a:r>
          <a:endParaRPr lang="en-US" sz="1400">
            <a:solidFill>
              <a:sysClr val="windowText" lastClr="000000"/>
            </a:solidFill>
          </a:endParaRPr>
        </a:p>
        <a:p>
          <a:endParaRPr lang="en-US" sz="1400">
            <a:solidFill>
              <a:sysClr val="windowText" lastClr="000000"/>
            </a:solidFill>
          </a:endParaRPr>
        </a:p>
        <a:p>
          <a:endParaRPr lang="en-US" sz="1400">
            <a:solidFill>
              <a:sysClr val="windowText" lastClr="000000"/>
            </a:solidFill>
          </a:endParaRPr>
        </a:p>
        <a:p>
          <a:endParaRPr lang="en-US" sz="1400"/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130"/>
  <sheetViews>
    <sheetView showGridLines="0" showRowColHeaders="0" tabSelected="1" zoomScale="172" zoomScaleNormal="172" workbookViewId="0">
      <pane ySplit="2" topLeftCell="A3" activePane="bottomLeft" state="frozen"/>
      <selection pane="bottomLeft" activeCell="P7" sqref="P7"/>
    </sheetView>
  </sheetViews>
  <sheetFormatPr defaultRowHeight="15" x14ac:dyDescent="0.25"/>
  <cols>
    <col min="1" max="1" width="3.7109375" style="31" customWidth="1"/>
    <col min="2" max="2" width="4" style="21" hidden="1" customWidth="1"/>
    <col min="3" max="3" width="23.7109375" style="32" bestFit="1" customWidth="1"/>
    <col min="4" max="6" width="3.140625" style="32" customWidth="1"/>
    <col min="7" max="7" width="2" style="32" customWidth="1"/>
    <col min="8" max="9" width="9.140625" style="32"/>
    <col min="10" max="10" width="7.5703125" style="32" customWidth="1"/>
    <col min="11" max="11" width="2" style="32" customWidth="1"/>
    <col min="12" max="12" width="11.140625" style="32" customWidth="1"/>
    <col min="13" max="26" width="9.140625" style="32"/>
    <col min="27" max="16384" width="9.140625" style="33"/>
  </cols>
  <sheetData>
    <row r="1" spans="1:23" ht="27" customHeight="1" x14ac:dyDescent="0.25">
      <c r="A1" s="29"/>
      <c r="B1" s="34"/>
      <c r="C1" s="36"/>
      <c r="G1" s="37"/>
      <c r="L1" s="40"/>
      <c r="M1" s="41"/>
      <c r="N1" s="41"/>
      <c r="O1" s="41"/>
      <c r="P1" s="41"/>
      <c r="Q1" s="41"/>
      <c r="R1" s="42"/>
      <c r="S1" s="42"/>
      <c r="T1" s="42"/>
      <c r="U1" s="42"/>
      <c r="V1" s="42"/>
      <c r="W1" s="42"/>
    </row>
    <row r="2" spans="1:23" ht="6.75" customHeight="1" x14ac:dyDescent="0.25">
      <c r="A2" s="30"/>
      <c r="B2" s="34"/>
      <c r="C2" s="38"/>
      <c r="G2" s="39"/>
      <c r="L2" s="41"/>
      <c r="M2" s="41"/>
      <c r="N2" s="41"/>
      <c r="O2" s="41"/>
      <c r="P2" s="41"/>
      <c r="Q2" s="41"/>
      <c r="R2" s="42"/>
      <c r="S2" s="42"/>
      <c r="T2" s="42"/>
      <c r="U2" s="42"/>
      <c r="V2" s="42"/>
    </row>
    <row r="3" spans="1:23" s="52" customFormat="1" ht="18" customHeight="1" x14ac:dyDescent="0.25">
      <c r="A3" s="50">
        <f>ROW()-2</f>
        <v>1</v>
      </c>
      <c r="B3" s="51"/>
      <c r="C3" s="52" t="str">
        <f>VLOOKUP(A3,Master!$A$2:$P$150,16,FALSE)</f>
        <v>Ab Stain</v>
      </c>
      <c r="G3" s="50"/>
    </row>
    <row r="4" spans="1:23" s="52" customFormat="1" ht="18" customHeight="1" x14ac:dyDescent="0.25">
      <c r="A4" s="50">
        <f t="shared" ref="A4:A67" si="0">ROW()-2</f>
        <v>2</v>
      </c>
      <c r="B4" s="51"/>
      <c r="C4" s="52" t="str">
        <f>VLOOKUP(A4,Master!$A$2:$P$150,16,FALSE)</f>
        <v>Alco Hauleezoum</v>
      </c>
      <c r="G4" s="50"/>
    </row>
    <row r="5" spans="1:23" s="52" customFormat="1" ht="18" customHeight="1" x14ac:dyDescent="0.25">
      <c r="A5" s="50">
        <f t="shared" si="0"/>
        <v>3</v>
      </c>
      <c r="B5" s="51"/>
      <c r="C5" s="52" t="str">
        <f>VLOOKUP(A5,Master!$A$2:$P$150,16,FALSE)</f>
        <v>Ano Nimous</v>
      </c>
      <c r="G5" s="50"/>
    </row>
    <row r="6" spans="1:23" s="52" customFormat="1" ht="18" customHeight="1" x14ac:dyDescent="0.25">
      <c r="A6" s="50">
        <f t="shared" si="0"/>
        <v>4</v>
      </c>
      <c r="B6" s="51"/>
      <c r="C6" s="52" t="str">
        <f>VLOOKUP(A6,Master!$A$2:$P$150,16,FALSE)</f>
        <v>Autaw Nomee</v>
      </c>
      <c r="G6" s="50"/>
    </row>
    <row r="7" spans="1:23" s="52" customFormat="1" ht="18" customHeight="1" x14ac:dyDescent="0.25">
      <c r="A7" s="50">
        <f t="shared" si="0"/>
        <v>5</v>
      </c>
      <c r="B7" s="51"/>
      <c r="C7" s="52" t="str">
        <f>VLOOKUP(A7,Master!$A$2:$P$150,16,FALSE)</f>
        <v>Awnn Orible</v>
      </c>
      <c r="G7" s="50"/>
    </row>
    <row r="8" spans="1:23" s="52" customFormat="1" ht="18" customHeight="1" x14ac:dyDescent="0.25">
      <c r="A8" s="50">
        <f t="shared" si="0"/>
        <v>6</v>
      </c>
      <c r="B8" s="51"/>
      <c r="C8" s="52" t="str">
        <f>VLOOKUP(A8,Master!$A$2:$P$150,16,FALSE)</f>
        <v>Charlie Hoors</v>
      </c>
      <c r="G8" s="50"/>
    </row>
    <row r="9" spans="1:23" s="52" customFormat="1" ht="18" customHeight="1" x14ac:dyDescent="0.25">
      <c r="A9" s="50">
        <f t="shared" si="0"/>
        <v>7</v>
      </c>
      <c r="B9" s="51"/>
      <c r="C9" s="52" t="str">
        <f>VLOOKUP(A9,Master!$A$2:$P$150,16,FALSE)</f>
        <v>Conns Oom</v>
      </c>
      <c r="G9" s="50"/>
    </row>
    <row r="10" spans="1:23" s="52" customFormat="1" ht="18" customHeight="1" x14ac:dyDescent="0.25">
      <c r="A10" s="50">
        <f t="shared" si="0"/>
        <v>8</v>
      </c>
      <c r="B10" s="51"/>
      <c r="C10" s="52" t="str">
        <f>VLOOKUP(A10,Master!$A$2:$P$150,16,FALSE)</f>
        <v>Dee Vours</v>
      </c>
      <c r="G10" s="50"/>
    </row>
    <row r="11" spans="1:23" s="52" customFormat="1" ht="18" customHeight="1" x14ac:dyDescent="0.25">
      <c r="A11" s="50">
        <f t="shared" si="0"/>
        <v>9</v>
      </c>
      <c r="B11" s="51"/>
      <c r="C11" s="52" t="str">
        <f>VLOOKUP(A11,Master!$A$2:$P$150,16,FALSE)</f>
        <v>Dem O. Rilizasion</v>
      </c>
      <c r="G11" s="50"/>
    </row>
    <row r="12" spans="1:23" s="52" customFormat="1" ht="18" customHeight="1" x14ac:dyDescent="0.25">
      <c r="A12" s="50">
        <f t="shared" si="0"/>
        <v>10</v>
      </c>
      <c r="B12" s="51"/>
      <c r="C12" s="52" t="str">
        <f>VLOOKUP(A12,Master!$A$2:$P$150,16,FALSE)</f>
        <v>Dis Tain</v>
      </c>
      <c r="G12" s="50"/>
    </row>
    <row r="13" spans="1:23" s="52" customFormat="1" ht="18" customHeight="1" x14ac:dyDescent="0.25">
      <c r="A13" s="50">
        <f t="shared" si="0"/>
        <v>11</v>
      </c>
      <c r="B13" s="51"/>
      <c r="C13" s="52" t="str">
        <f>VLOOKUP(A13,Master!$A$2:$P$150,16,FALSE)</f>
        <v>Earra T Bility</v>
      </c>
      <c r="G13" s="50"/>
    </row>
    <row r="14" spans="1:23" s="52" customFormat="1" ht="18" customHeight="1" x14ac:dyDescent="0.25">
      <c r="A14" s="50">
        <f t="shared" si="0"/>
        <v>12</v>
      </c>
      <c r="B14" s="51"/>
      <c r="C14" s="52" t="str">
        <f>VLOOKUP(A14,Master!$A$2:$P$150,16,FALSE)</f>
        <v>Frank N Stien</v>
      </c>
      <c r="G14" s="50"/>
    </row>
    <row r="15" spans="1:23" s="52" customFormat="1" ht="18" customHeight="1" x14ac:dyDescent="0.25">
      <c r="A15" s="50">
        <f t="shared" si="0"/>
        <v>13</v>
      </c>
      <c r="B15" s="51"/>
      <c r="C15" s="52" t="str">
        <f>VLOOKUP(A15,Master!$A$2:$P$150,16,FALSE)</f>
        <v>Iamrs Ponsible</v>
      </c>
      <c r="G15" s="50"/>
    </row>
    <row r="16" spans="1:23" s="52" customFormat="1" ht="18" customHeight="1" x14ac:dyDescent="0.25">
      <c r="A16" s="50">
        <f t="shared" si="0"/>
        <v>14</v>
      </c>
      <c r="B16" s="51"/>
      <c r="C16" s="52" t="str">
        <f>VLOOKUP(A16,Master!$A$2:$P$150,16,FALSE)</f>
        <v>Incommp Rehensible</v>
      </c>
      <c r="G16" s="50"/>
    </row>
    <row r="17" spans="1:7" s="52" customFormat="1" ht="18" customHeight="1" x14ac:dyDescent="0.25">
      <c r="A17" s="50">
        <f t="shared" si="0"/>
        <v>15</v>
      </c>
      <c r="B17" s="51"/>
      <c r="C17" s="52" t="str">
        <f>VLOOKUP(A17,Master!$A$2:$P$150,16,FALSE)</f>
        <v>Ley Gacie</v>
      </c>
      <c r="G17" s="50"/>
    </row>
    <row r="18" spans="1:7" s="52" customFormat="1" ht="18" customHeight="1" x14ac:dyDescent="0.25">
      <c r="A18" s="50">
        <f t="shared" si="0"/>
        <v>16</v>
      </c>
      <c r="B18" s="51"/>
      <c r="C18" s="52" t="str">
        <f>VLOOKUP(A18,Master!$A$2:$P$150,16,FALSE)</f>
        <v>Non Shilaunt</v>
      </c>
      <c r="G18" s="50"/>
    </row>
    <row r="19" spans="1:7" s="52" customFormat="1" ht="18" customHeight="1" x14ac:dyDescent="0.25">
      <c r="A19" s="50">
        <f t="shared" si="0"/>
        <v>17</v>
      </c>
      <c r="B19" s="51"/>
      <c r="C19" s="52" t="str">
        <f>VLOOKUP(A19,Master!$A$2:$P$150,16,FALSE)</f>
        <v>Path'o happee Destonie</v>
      </c>
      <c r="G19" s="50"/>
    </row>
    <row r="20" spans="1:7" s="52" customFormat="1" ht="18" customHeight="1" x14ac:dyDescent="0.25">
      <c r="A20" s="50">
        <f t="shared" si="0"/>
        <v>18</v>
      </c>
      <c r="B20" s="51"/>
      <c r="C20" s="52" t="str">
        <f>VLOOKUP(A20,Master!$A$2:$P$150,16,FALSE)</f>
        <v>Perso Nalities</v>
      </c>
      <c r="G20" s="50"/>
    </row>
    <row r="21" spans="1:7" s="52" customFormat="1" ht="18" customHeight="1" x14ac:dyDescent="0.25">
      <c r="A21" s="50">
        <f t="shared" si="0"/>
        <v>19</v>
      </c>
      <c r="B21" s="51"/>
      <c r="C21" s="52" t="str">
        <f>VLOOKUP(A21,Master!$A$2:$P$150,16,FALSE)</f>
        <v>Prince Obles</v>
      </c>
      <c r="G21" s="50"/>
    </row>
    <row r="22" spans="1:7" s="52" customFormat="1" ht="18" customHeight="1" x14ac:dyDescent="0.25">
      <c r="A22" s="50">
        <f t="shared" si="0"/>
        <v>20</v>
      </c>
      <c r="B22" s="51"/>
      <c r="C22" s="52" t="str">
        <f>VLOOKUP(A22,Master!$A$2:$P$150,16,FALSE)</f>
        <v>Reachout Forhelp</v>
      </c>
      <c r="G22" s="50"/>
    </row>
    <row r="23" spans="1:7" s="52" customFormat="1" ht="18" customHeight="1" x14ac:dyDescent="0.25">
      <c r="A23" s="50">
        <f t="shared" si="0"/>
        <v>21</v>
      </c>
      <c r="B23" s="51"/>
      <c r="C23" s="52" t="str">
        <f>VLOOKUP(A23,Master!$A$2:$P$150,16,FALSE)</f>
        <v>Recu Vorable</v>
      </c>
      <c r="G23" s="50"/>
    </row>
    <row r="24" spans="1:7" s="52" customFormat="1" ht="18" customHeight="1" x14ac:dyDescent="0.25">
      <c r="A24" s="50">
        <f t="shared" si="0"/>
        <v>22</v>
      </c>
      <c r="B24" s="51"/>
      <c r="C24" s="52" t="str">
        <f>VLOOKUP(A24,Master!$A$2:$P$150,16,FALSE)</f>
        <v>Seper Ation</v>
      </c>
      <c r="G24" s="50"/>
    </row>
    <row r="25" spans="1:7" s="52" customFormat="1" ht="18" customHeight="1" x14ac:dyDescent="0.25">
      <c r="A25" s="50">
        <f t="shared" si="0"/>
        <v>23</v>
      </c>
      <c r="B25" s="51"/>
      <c r="C25" s="52" t="str">
        <f>VLOOKUP(A25,Master!$A$2:$P$150,16,FALSE)</f>
        <v>Suss Tae Nobility</v>
      </c>
      <c r="G25" s="50"/>
    </row>
    <row r="26" spans="1:7" s="52" customFormat="1" ht="18" customHeight="1" x14ac:dyDescent="0.25">
      <c r="A26" s="50">
        <f t="shared" si="0"/>
        <v>24</v>
      </c>
      <c r="B26" s="51"/>
      <c r="C26" s="52" t="str">
        <f>VLOOKUP(A26,Master!$A$2:$P$150,16,FALSE)</f>
        <v>Wirkon Dusteps</v>
      </c>
      <c r="G26" s="50"/>
    </row>
    <row r="27" spans="1:7" s="52" customFormat="1" ht="18" customHeight="1" x14ac:dyDescent="0.25">
      <c r="A27" s="50">
        <f t="shared" si="0"/>
        <v>25</v>
      </c>
      <c r="B27" s="51"/>
      <c r="C27" s="52" t="str">
        <f>VLOOKUP(A27,Master!$A$2:$P$150,16,FALSE)</f>
        <v>zFirstName25 ZLastName55</v>
      </c>
      <c r="G27" s="50"/>
    </row>
    <row r="28" spans="1:7" s="52" customFormat="1" ht="18" customHeight="1" x14ac:dyDescent="0.25">
      <c r="A28" s="50">
        <f t="shared" si="0"/>
        <v>26</v>
      </c>
      <c r="B28" s="51"/>
      <c r="C28" s="52" t="str">
        <f>VLOOKUP(A28,Master!$A$2:$P$150,16,FALSE)</f>
        <v>zFirstName26 ZLastName54</v>
      </c>
    </row>
    <row r="29" spans="1:7" s="52" customFormat="1" ht="18" customHeight="1" x14ac:dyDescent="0.25">
      <c r="A29" s="50">
        <f t="shared" si="0"/>
        <v>27</v>
      </c>
      <c r="B29" s="51"/>
      <c r="C29" s="52" t="str">
        <f>VLOOKUP(A29,Master!$A$2:$P$150,16,FALSE)</f>
        <v>zFirstName27 ZLastName53</v>
      </c>
    </row>
    <row r="30" spans="1:7" s="52" customFormat="1" ht="18" customHeight="1" x14ac:dyDescent="0.25">
      <c r="A30" s="50">
        <f t="shared" si="0"/>
        <v>28</v>
      </c>
      <c r="B30" s="51"/>
      <c r="C30" s="52" t="str">
        <f>VLOOKUP(A30,Master!$A$2:$P$150,16,FALSE)</f>
        <v>zFirstName28 ZLastName52</v>
      </c>
    </row>
    <row r="31" spans="1:7" s="52" customFormat="1" ht="18" customHeight="1" x14ac:dyDescent="0.25">
      <c r="A31" s="50">
        <f t="shared" si="0"/>
        <v>29</v>
      </c>
      <c r="B31" s="51"/>
      <c r="C31" s="52" t="str">
        <f>VLOOKUP(A31,Master!$A$2:$P$150,16,FALSE)</f>
        <v>zFirstName29 ZLastName51</v>
      </c>
    </row>
    <row r="32" spans="1:7" s="52" customFormat="1" ht="18" customHeight="1" x14ac:dyDescent="0.25">
      <c r="A32" s="50">
        <f t="shared" si="0"/>
        <v>30</v>
      </c>
      <c r="B32" s="51"/>
      <c r="C32" s="52" t="str">
        <f>VLOOKUP(A32,Master!$A$2:$P$150,16,FALSE)</f>
        <v>zFirstName30 ZLastName50</v>
      </c>
    </row>
    <row r="33" spans="1:3" s="52" customFormat="1" ht="18" customHeight="1" x14ac:dyDescent="0.25">
      <c r="A33" s="50">
        <f t="shared" si="0"/>
        <v>31</v>
      </c>
      <c r="B33" s="51"/>
      <c r="C33" s="52" t="str">
        <f>VLOOKUP(A33,Master!$A$2:$P$150,16,FALSE)</f>
        <v>zFirstName31 ZLastName49</v>
      </c>
    </row>
    <row r="34" spans="1:3" s="52" customFormat="1" ht="18" customHeight="1" x14ac:dyDescent="0.25">
      <c r="A34" s="50">
        <f t="shared" si="0"/>
        <v>32</v>
      </c>
      <c r="B34" s="51"/>
      <c r="C34" s="52" t="str">
        <f>VLOOKUP(A34,Master!$A$2:$P$150,16,FALSE)</f>
        <v>zFirstName32 ZLastName48</v>
      </c>
    </row>
    <row r="35" spans="1:3" s="52" customFormat="1" ht="18" customHeight="1" x14ac:dyDescent="0.25">
      <c r="A35" s="50">
        <f t="shared" si="0"/>
        <v>33</v>
      </c>
      <c r="B35" s="51"/>
      <c r="C35" s="52" t="str">
        <f>VLOOKUP(A35,Master!$A$2:$P$150,16,FALSE)</f>
        <v>zFirstName33 ZLastName47</v>
      </c>
    </row>
    <row r="36" spans="1:3" s="52" customFormat="1" ht="18" customHeight="1" x14ac:dyDescent="0.25">
      <c r="A36" s="50">
        <f t="shared" si="0"/>
        <v>34</v>
      </c>
      <c r="B36" s="51"/>
      <c r="C36" s="52" t="str">
        <f>VLOOKUP(A36,Master!$A$2:$P$150,16,FALSE)</f>
        <v>zFirstName34 ZLastName46</v>
      </c>
    </row>
    <row r="37" spans="1:3" s="52" customFormat="1" ht="18" customHeight="1" x14ac:dyDescent="0.25">
      <c r="A37" s="50">
        <f t="shared" si="0"/>
        <v>35</v>
      </c>
      <c r="B37" s="51"/>
      <c r="C37" s="52" t="str">
        <f>VLOOKUP(A37,Master!$A$2:$P$150,16,FALSE)</f>
        <v>zFirstName35 ZLastName45</v>
      </c>
    </row>
    <row r="38" spans="1:3" s="52" customFormat="1" ht="18" customHeight="1" x14ac:dyDescent="0.25">
      <c r="A38" s="50">
        <f t="shared" si="0"/>
        <v>36</v>
      </c>
      <c r="B38" s="51"/>
      <c r="C38" s="52" t="str">
        <f>VLOOKUP(A38,Master!$A$2:$P$150,16,FALSE)</f>
        <v>zFirstName36 ZLastName44</v>
      </c>
    </row>
    <row r="39" spans="1:3" s="52" customFormat="1" ht="18" customHeight="1" x14ac:dyDescent="0.25">
      <c r="A39" s="50">
        <f t="shared" si="0"/>
        <v>37</v>
      </c>
      <c r="B39" s="51"/>
      <c r="C39" s="52" t="str">
        <f>VLOOKUP(A39,Master!$A$2:$P$150,16,FALSE)</f>
        <v>zFirstName37 ZLastName43</v>
      </c>
    </row>
    <row r="40" spans="1:3" s="52" customFormat="1" ht="18" customHeight="1" x14ac:dyDescent="0.25">
      <c r="A40" s="50">
        <f t="shared" si="0"/>
        <v>38</v>
      </c>
      <c r="B40" s="51"/>
      <c r="C40" s="52" t="str">
        <f>VLOOKUP(A40,Master!$A$2:$P$150,16,FALSE)</f>
        <v>zFirstName38 ZLastName42</v>
      </c>
    </row>
    <row r="41" spans="1:3" s="52" customFormat="1" ht="18" customHeight="1" x14ac:dyDescent="0.25">
      <c r="A41" s="50">
        <f t="shared" si="0"/>
        <v>39</v>
      </c>
      <c r="B41" s="51"/>
      <c r="C41" s="52" t="str">
        <f>VLOOKUP(A41,Master!$A$2:$P$150,16,FALSE)</f>
        <v>zFirstName39 ZLastName41</v>
      </c>
    </row>
    <row r="42" spans="1:3" s="52" customFormat="1" ht="18" customHeight="1" x14ac:dyDescent="0.25">
      <c r="A42" s="50">
        <f t="shared" si="0"/>
        <v>40</v>
      </c>
      <c r="B42" s="51"/>
      <c r="C42" s="52" t="str">
        <f>VLOOKUP(A42,Master!$A$2:$P$150,16,FALSE)</f>
        <v>zFirstName40 ZLastName40</v>
      </c>
    </row>
    <row r="43" spans="1:3" s="52" customFormat="1" ht="18" customHeight="1" x14ac:dyDescent="0.25">
      <c r="A43" s="50">
        <f t="shared" si="0"/>
        <v>41</v>
      </c>
      <c r="B43" s="51"/>
      <c r="C43" s="52" t="str">
        <f>VLOOKUP(A43,Master!$A$2:$P$150,16,FALSE)</f>
        <v/>
      </c>
    </row>
    <row r="44" spans="1:3" s="52" customFormat="1" ht="18" customHeight="1" x14ac:dyDescent="0.25">
      <c r="A44" s="50">
        <f t="shared" si="0"/>
        <v>42</v>
      </c>
      <c r="B44" s="51"/>
      <c r="C44" s="52" t="str">
        <f>VLOOKUP(A44,Master!$A$2:$P$150,16,FALSE)</f>
        <v/>
      </c>
    </row>
    <row r="45" spans="1:3" s="52" customFormat="1" ht="18" customHeight="1" x14ac:dyDescent="0.25">
      <c r="A45" s="50">
        <f t="shared" si="0"/>
        <v>43</v>
      </c>
      <c r="B45" s="51"/>
      <c r="C45" s="52" t="str">
        <f>VLOOKUP(A45,Master!$A$2:$P$150,16,FALSE)</f>
        <v/>
      </c>
    </row>
    <row r="46" spans="1:3" s="52" customFormat="1" ht="18" customHeight="1" x14ac:dyDescent="0.25">
      <c r="A46" s="50">
        <f t="shared" si="0"/>
        <v>44</v>
      </c>
      <c r="B46" s="51"/>
      <c r="C46" s="52" t="str">
        <f>VLOOKUP(A46,Master!$A$2:$P$150,16,FALSE)</f>
        <v/>
      </c>
    </row>
    <row r="47" spans="1:3" s="52" customFormat="1" ht="18" customHeight="1" x14ac:dyDescent="0.25">
      <c r="A47" s="50">
        <f t="shared" si="0"/>
        <v>45</v>
      </c>
      <c r="B47" s="51"/>
      <c r="C47" s="52" t="str">
        <f>VLOOKUP(A47,Master!$A$2:$P$150,16,FALSE)</f>
        <v/>
      </c>
    </row>
    <row r="48" spans="1:3" s="52" customFormat="1" ht="18" customHeight="1" x14ac:dyDescent="0.25">
      <c r="A48" s="50">
        <f t="shared" si="0"/>
        <v>46</v>
      </c>
      <c r="B48" s="51"/>
      <c r="C48" s="52" t="str">
        <f>VLOOKUP(A48,Master!$A$2:$P$150,16,FALSE)</f>
        <v/>
      </c>
    </row>
    <row r="49" spans="1:3" s="52" customFormat="1" ht="18" customHeight="1" x14ac:dyDescent="0.25">
      <c r="A49" s="50">
        <f t="shared" si="0"/>
        <v>47</v>
      </c>
      <c r="B49" s="51"/>
      <c r="C49" s="52" t="str">
        <f>VLOOKUP(A49,Master!$A$2:$P$150,16,FALSE)</f>
        <v/>
      </c>
    </row>
    <row r="50" spans="1:3" s="52" customFormat="1" ht="18" customHeight="1" x14ac:dyDescent="0.25">
      <c r="A50" s="50">
        <f t="shared" si="0"/>
        <v>48</v>
      </c>
      <c r="B50" s="51"/>
      <c r="C50" s="52" t="str">
        <f>VLOOKUP(A50,Master!$A$2:$P$150,16,FALSE)</f>
        <v/>
      </c>
    </row>
    <row r="51" spans="1:3" s="52" customFormat="1" ht="18" customHeight="1" x14ac:dyDescent="0.25">
      <c r="A51" s="50">
        <f t="shared" si="0"/>
        <v>49</v>
      </c>
      <c r="B51" s="51"/>
      <c r="C51" s="52" t="str">
        <f>VLOOKUP(A51,Master!$A$2:$P$150,16,FALSE)</f>
        <v/>
      </c>
    </row>
    <row r="52" spans="1:3" s="52" customFormat="1" ht="18" customHeight="1" x14ac:dyDescent="0.25">
      <c r="A52" s="50">
        <f t="shared" si="0"/>
        <v>50</v>
      </c>
      <c r="B52" s="51"/>
      <c r="C52" s="52" t="str">
        <f>VLOOKUP(A52,Master!$A$2:$P$150,16,FALSE)</f>
        <v/>
      </c>
    </row>
    <row r="53" spans="1:3" s="52" customFormat="1" ht="18" customHeight="1" x14ac:dyDescent="0.25">
      <c r="A53" s="50">
        <f t="shared" si="0"/>
        <v>51</v>
      </c>
      <c r="B53" s="51"/>
      <c r="C53" s="52" t="str">
        <f>VLOOKUP(A53,Master!$A$2:$P$150,16,FALSE)</f>
        <v/>
      </c>
    </row>
    <row r="54" spans="1:3" s="52" customFormat="1" ht="18" customHeight="1" x14ac:dyDescent="0.25">
      <c r="A54" s="50">
        <f t="shared" si="0"/>
        <v>52</v>
      </c>
      <c r="B54" s="51"/>
      <c r="C54" s="52" t="str">
        <f>VLOOKUP(A54,Master!$A$2:$P$150,16,FALSE)</f>
        <v/>
      </c>
    </row>
    <row r="55" spans="1:3" s="52" customFormat="1" ht="18" customHeight="1" x14ac:dyDescent="0.25">
      <c r="A55" s="50">
        <f t="shared" si="0"/>
        <v>53</v>
      </c>
      <c r="B55" s="51"/>
      <c r="C55" s="52" t="str">
        <f>VLOOKUP(A55,Master!$A$2:$P$150,16,FALSE)</f>
        <v/>
      </c>
    </row>
    <row r="56" spans="1:3" s="52" customFormat="1" ht="18" customHeight="1" x14ac:dyDescent="0.25">
      <c r="A56" s="50">
        <f t="shared" si="0"/>
        <v>54</v>
      </c>
      <c r="B56" s="51"/>
      <c r="C56" s="52" t="str">
        <f>VLOOKUP(A56,Master!$A$2:$P$150,16,FALSE)</f>
        <v/>
      </c>
    </row>
    <row r="57" spans="1:3" s="52" customFormat="1" ht="18" customHeight="1" x14ac:dyDescent="0.25">
      <c r="A57" s="50">
        <f t="shared" si="0"/>
        <v>55</v>
      </c>
      <c r="B57" s="51"/>
      <c r="C57" s="52" t="str">
        <f>VLOOKUP(A57,Master!$A$2:$P$150,16,FALSE)</f>
        <v/>
      </c>
    </row>
    <row r="58" spans="1:3" s="52" customFormat="1" ht="18" customHeight="1" x14ac:dyDescent="0.25">
      <c r="A58" s="50">
        <f t="shared" si="0"/>
        <v>56</v>
      </c>
      <c r="B58" s="51"/>
      <c r="C58" s="52" t="str">
        <f>VLOOKUP(A58,Master!$A$2:$P$150,16,FALSE)</f>
        <v/>
      </c>
    </row>
    <row r="59" spans="1:3" s="52" customFormat="1" ht="18" customHeight="1" x14ac:dyDescent="0.25">
      <c r="A59" s="50">
        <f t="shared" si="0"/>
        <v>57</v>
      </c>
      <c r="B59" s="51"/>
      <c r="C59" s="52" t="str">
        <f>VLOOKUP(A59,Master!$A$2:$P$150,16,FALSE)</f>
        <v/>
      </c>
    </row>
    <row r="60" spans="1:3" s="52" customFormat="1" ht="18" customHeight="1" x14ac:dyDescent="0.25">
      <c r="A60" s="50">
        <f t="shared" si="0"/>
        <v>58</v>
      </c>
      <c r="B60" s="51"/>
      <c r="C60" s="52" t="str">
        <f>VLOOKUP(A60,Master!$A$2:$P$150,16,FALSE)</f>
        <v/>
      </c>
    </row>
    <row r="61" spans="1:3" s="52" customFormat="1" ht="18" customHeight="1" x14ac:dyDescent="0.25">
      <c r="A61" s="50">
        <f t="shared" si="0"/>
        <v>59</v>
      </c>
      <c r="B61" s="51"/>
      <c r="C61" s="52" t="str">
        <f>VLOOKUP(A61,Master!$A$2:$P$150,16,FALSE)</f>
        <v/>
      </c>
    </row>
    <row r="62" spans="1:3" s="52" customFormat="1" ht="18" customHeight="1" x14ac:dyDescent="0.25">
      <c r="A62" s="50">
        <f t="shared" si="0"/>
        <v>60</v>
      </c>
      <c r="B62" s="51"/>
      <c r="C62" s="52" t="str">
        <f>VLOOKUP(A62,Master!$A$2:$P$150,16,FALSE)</f>
        <v/>
      </c>
    </row>
    <row r="63" spans="1:3" s="52" customFormat="1" ht="18" customHeight="1" x14ac:dyDescent="0.25">
      <c r="A63" s="50">
        <f t="shared" si="0"/>
        <v>61</v>
      </c>
      <c r="B63" s="51"/>
      <c r="C63" s="52" t="str">
        <f>VLOOKUP(A63,Master!$A$2:$P$150,16,FALSE)</f>
        <v/>
      </c>
    </row>
    <row r="64" spans="1:3" s="52" customFormat="1" ht="18" customHeight="1" x14ac:dyDescent="0.25">
      <c r="A64" s="50">
        <f t="shared" si="0"/>
        <v>62</v>
      </c>
      <c r="B64" s="51"/>
      <c r="C64" s="52" t="str">
        <f>VLOOKUP(A64,Master!$A$2:$P$150,16,FALSE)</f>
        <v/>
      </c>
    </row>
    <row r="65" spans="1:3" s="52" customFormat="1" ht="18" customHeight="1" x14ac:dyDescent="0.25">
      <c r="A65" s="50">
        <f t="shared" si="0"/>
        <v>63</v>
      </c>
      <c r="B65" s="51"/>
      <c r="C65" s="52" t="str">
        <f>VLOOKUP(A65,Master!$A$2:$P$150,16,FALSE)</f>
        <v/>
      </c>
    </row>
    <row r="66" spans="1:3" s="52" customFormat="1" ht="18" customHeight="1" x14ac:dyDescent="0.25">
      <c r="A66" s="50">
        <f t="shared" si="0"/>
        <v>64</v>
      </c>
      <c r="B66" s="51"/>
      <c r="C66" s="52" t="str">
        <f>VLOOKUP(A66,Master!$A$2:$P$150,16,FALSE)</f>
        <v/>
      </c>
    </row>
    <row r="67" spans="1:3" s="52" customFormat="1" ht="18" customHeight="1" x14ac:dyDescent="0.25">
      <c r="A67" s="50">
        <f t="shared" si="0"/>
        <v>65</v>
      </c>
      <c r="B67" s="51"/>
      <c r="C67" s="52" t="str">
        <f>VLOOKUP(A67,Master!$A$2:$P$150,16,FALSE)</f>
        <v/>
      </c>
    </row>
    <row r="68" spans="1:3" s="52" customFormat="1" ht="18" customHeight="1" x14ac:dyDescent="0.25">
      <c r="A68" s="50">
        <f t="shared" ref="A68:A101" si="1">ROW()-2</f>
        <v>66</v>
      </c>
      <c r="B68" s="51"/>
      <c r="C68" s="52" t="str">
        <f>VLOOKUP(A68,Master!$A$2:$P$150,16,FALSE)</f>
        <v/>
      </c>
    </row>
    <row r="69" spans="1:3" s="52" customFormat="1" ht="18" customHeight="1" x14ac:dyDescent="0.25">
      <c r="A69" s="50">
        <f t="shared" si="1"/>
        <v>67</v>
      </c>
      <c r="B69" s="51"/>
      <c r="C69" s="52" t="str">
        <f>VLOOKUP(A69,Master!$A$2:$P$150,16,FALSE)</f>
        <v/>
      </c>
    </row>
    <row r="70" spans="1:3" s="52" customFormat="1" ht="18" customHeight="1" x14ac:dyDescent="0.25">
      <c r="A70" s="50">
        <f t="shared" si="1"/>
        <v>68</v>
      </c>
      <c r="B70" s="51"/>
      <c r="C70" s="52" t="str">
        <f>VLOOKUP(A70,Master!$A$2:$P$150,16,FALSE)</f>
        <v/>
      </c>
    </row>
    <row r="71" spans="1:3" s="52" customFormat="1" ht="18" customHeight="1" x14ac:dyDescent="0.25">
      <c r="A71" s="50">
        <f t="shared" si="1"/>
        <v>69</v>
      </c>
      <c r="B71" s="51"/>
      <c r="C71" s="52" t="str">
        <f>VLOOKUP(A71,Master!$A$2:$P$150,16,FALSE)</f>
        <v/>
      </c>
    </row>
    <row r="72" spans="1:3" s="52" customFormat="1" ht="18" customHeight="1" x14ac:dyDescent="0.25">
      <c r="A72" s="50">
        <f t="shared" si="1"/>
        <v>70</v>
      </c>
      <c r="B72" s="51"/>
      <c r="C72" s="52" t="str">
        <f>VLOOKUP(A72,Master!$A$2:$P$150,16,FALSE)</f>
        <v/>
      </c>
    </row>
    <row r="73" spans="1:3" s="52" customFormat="1" ht="18" customHeight="1" x14ac:dyDescent="0.25">
      <c r="A73" s="50">
        <f t="shared" si="1"/>
        <v>71</v>
      </c>
      <c r="B73" s="51"/>
      <c r="C73" s="52" t="str">
        <f>VLOOKUP(A73,Master!$A$2:$P$150,16,FALSE)</f>
        <v/>
      </c>
    </row>
    <row r="74" spans="1:3" s="52" customFormat="1" ht="18" customHeight="1" x14ac:dyDescent="0.25">
      <c r="A74" s="50">
        <f t="shared" si="1"/>
        <v>72</v>
      </c>
      <c r="B74" s="51"/>
      <c r="C74" s="52" t="str">
        <f>VLOOKUP(A74,Master!$A$2:$P$150,16,FALSE)</f>
        <v/>
      </c>
    </row>
    <row r="75" spans="1:3" s="52" customFormat="1" ht="18" customHeight="1" x14ac:dyDescent="0.25">
      <c r="A75" s="50">
        <f t="shared" si="1"/>
        <v>73</v>
      </c>
      <c r="B75" s="51"/>
      <c r="C75" s="52" t="str">
        <f>VLOOKUP(A75,Master!$A$2:$P$150,16,FALSE)</f>
        <v/>
      </c>
    </row>
    <row r="76" spans="1:3" s="52" customFormat="1" ht="18" customHeight="1" x14ac:dyDescent="0.25">
      <c r="A76" s="50">
        <f t="shared" si="1"/>
        <v>74</v>
      </c>
      <c r="B76" s="51"/>
      <c r="C76" s="52" t="str">
        <f>VLOOKUP(A76,Master!$A$2:$P$150,16,FALSE)</f>
        <v/>
      </c>
    </row>
    <row r="77" spans="1:3" s="52" customFormat="1" ht="18" customHeight="1" x14ac:dyDescent="0.25">
      <c r="A77" s="50">
        <f t="shared" si="1"/>
        <v>75</v>
      </c>
      <c r="B77" s="51"/>
      <c r="C77" s="52" t="str">
        <f>VLOOKUP(A77,Master!$A$2:$P$150,16,FALSE)</f>
        <v/>
      </c>
    </row>
    <row r="78" spans="1:3" s="52" customFormat="1" ht="18" customHeight="1" x14ac:dyDescent="0.25">
      <c r="A78" s="50">
        <f t="shared" si="1"/>
        <v>76</v>
      </c>
      <c r="B78" s="51"/>
      <c r="C78" s="52" t="str">
        <f>VLOOKUP(A78,Master!$A$2:$P$150,16,FALSE)</f>
        <v/>
      </c>
    </row>
    <row r="79" spans="1:3" s="52" customFormat="1" ht="18" customHeight="1" x14ac:dyDescent="0.25">
      <c r="A79" s="50">
        <f t="shared" si="1"/>
        <v>77</v>
      </c>
      <c r="B79" s="51"/>
      <c r="C79" s="52" t="str">
        <f>VLOOKUP(A79,Master!$A$2:$P$150,16,FALSE)</f>
        <v/>
      </c>
    </row>
    <row r="80" spans="1:3" s="52" customFormat="1" ht="18" customHeight="1" x14ac:dyDescent="0.25">
      <c r="A80" s="50">
        <f t="shared" si="1"/>
        <v>78</v>
      </c>
      <c r="B80" s="51"/>
      <c r="C80" s="52" t="str">
        <f>VLOOKUP(A80,Master!$A$2:$P$150,16,FALSE)</f>
        <v/>
      </c>
    </row>
    <row r="81" spans="1:3" s="52" customFormat="1" ht="18" customHeight="1" x14ac:dyDescent="0.25">
      <c r="A81" s="50">
        <f t="shared" si="1"/>
        <v>79</v>
      </c>
      <c r="B81" s="51"/>
      <c r="C81" s="52" t="str">
        <f>VLOOKUP(A81,Master!$A$2:$P$150,16,FALSE)</f>
        <v/>
      </c>
    </row>
    <row r="82" spans="1:3" s="52" customFormat="1" ht="18" customHeight="1" x14ac:dyDescent="0.25">
      <c r="A82" s="50">
        <f t="shared" si="1"/>
        <v>80</v>
      </c>
      <c r="B82" s="51"/>
      <c r="C82" s="52" t="str">
        <f>VLOOKUP(A82,Master!$A$2:$P$150,16,FALSE)</f>
        <v/>
      </c>
    </row>
    <row r="83" spans="1:3" s="52" customFormat="1" ht="18" customHeight="1" x14ac:dyDescent="0.25">
      <c r="A83" s="50">
        <f t="shared" si="1"/>
        <v>81</v>
      </c>
      <c r="B83" s="51"/>
      <c r="C83" s="52" t="str">
        <f>VLOOKUP(A83,Master!$A$2:$P$150,16,FALSE)</f>
        <v/>
      </c>
    </row>
    <row r="84" spans="1:3" s="52" customFormat="1" ht="18" customHeight="1" x14ac:dyDescent="0.25">
      <c r="A84" s="50">
        <f t="shared" si="1"/>
        <v>82</v>
      </c>
      <c r="B84" s="51"/>
      <c r="C84" s="52" t="str">
        <f>VLOOKUP(A84,Master!$A$2:$P$150,16,FALSE)</f>
        <v/>
      </c>
    </row>
    <row r="85" spans="1:3" s="52" customFormat="1" ht="18" customHeight="1" x14ac:dyDescent="0.25">
      <c r="A85" s="50">
        <f t="shared" si="1"/>
        <v>83</v>
      </c>
      <c r="B85" s="51"/>
      <c r="C85" s="52" t="str">
        <f>VLOOKUP(A85,Master!$A$2:$P$150,16,FALSE)</f>
        <v/>
      </c>
    </row>
    <row r="86" spans="1:3" s="52" customFormat="1" ht="18" customHeight="1" x14ac:dyDescent="0.25">
      <c r="A86" s="50">
        <f t="shared" si="1"/>
        <v>84</v>
      </c>
      <c r="B86" s="51"/>
      <c r="C86" s="52" t="str">
        <f>VLOOKUP(A86,Master!$A$2:$P$150,16,FALSE)</f>
        <v/>
      </c>
    </row>
    <row r="87" spans="1:3" s="52" customFormat="1" ht="18" customHeight="1" x14ac:dyDescent="0.25">
      <c r="A87" s="50">
        <f t="shared" si="1"/>
        <v>85</v>
      </c>
      <c r="B87" s="51"/>
      <c r="C87" s="52" t="str">
        <f>VLOOKUP(A87,Master!$A$2:$P$150,16,FALSE)</f>
        <v/>
      </c>
    </row>
    <row r="88" spans="1:3" s="52" customFormat="1" ht="18" customHeight="1" x14ac:dyDescent="0.25">
      <c r="A88" s="50">
        <f t="shared" si="1"/>
        <v>86</v>
      </c>
      <c r="B88" s="51"/>
      <c r="C88" s="52" t="str">
        <f>VLOOKUP(A88,Master!$A$2:$P$150,16,FALSE)</f>
        <v/>
      </c>
    </row>
    <row r="89" spans="1:3" s="52" customFormat="1" ht="18" customHeight="1" x14ac:dyDescent="0.25">
      <c r="A89" s="50">
        <f t="shared" si="1"/>
        <v>87</v>
      </c>
      <c r="B89" s="51"/>
      <c r="C89" s="52" t="str">
        <f>VLOOKUP(A89,Master!$A$2:$P$150,16,FALSE)</f>
        <v/>
      </c>
    </row>
    <row r="90" spans="1:3" s="52" customFormat="1" ht="18" customHeight="1" x14ac:dyDescent="0.25">
      <c r="A90" s="50">
        <f t="shared" si="1"/>
        <v>88</v>
      </c>
      <c r="B90" s="51"/>
      <c r="C90" s="52" t="str">
        <f>VLOOKUP(A90,Master!$A$2:$P$150,16,FALSE)</f>
        <v/>
      </c>
    </row>
    <row r="91" spans="1:3" s="52" customFormat="1" ht="18" customHeight="1" x14ac:dyDescent="0.25">
      <c r="A91" s="50">
        <f t="shared" si="1"/>
        <v>89</v>
      </c>
      <c r="B91" s="51"/>
      <c r="C91" s="52" t="str">
        <f>VLOOKUP(A91,Master!$A$2:$P$150,16,FALSE)</f>
        <v/>
      </c>
    </row>
    <row r="92" spans="1:3" s="52" customFormat="1" ht="18" customHeight="1" x14ac:dyDescent="0.25">
      <c r="A92" s="50">
        <f t="shared" si="1"/>
        <v>90</v>
      </c>
      <c r="B92" s="51"/>
      <c r="C92" s="52" t="str">
        <f>VLOOKUP(A92,Master!$A$2:$P$150,16,FALSE)</f>
        <v/>
      </c>
    </row>
    <row r="93" spans="1:3" s="52" customFormat="1" ht="18" customHeight="1" x14ac:dyDescent="0.25">
      <c r="A93" s="50">
        <f t="shared" si="1"/>
        <v>91</v>
      </c>
      <c r="B93" s="51"/>
      <c r="C93" s="52" t="str">
        <f>VLOOKUP(A93,Master!$A$2:$P$150,16,FALSE)</f>
        <v/>
      </c>
    </row>
    <row r="94" spans="1:3" s="52" customFormat="1" ht="18" customHeight="1" x14ac:dyDescent="0.25">
      <c r="A94" s="50">
        <f t="shared" si="1"/>
        <v>92</v>
      </c>
      <c r="B94" s="51"/>
      <c r="C94" s="52" t="str">
        <f>VLOOKUP(A94,Master!$A$2:$P$150,16,FALSE)</f>
        <v/>
      </c>
    </row>
    <row r="95" spans="1:3" s="52" customFormat="1" ht="18" customHeight="1" x14ac:dyDescent="0.25">
      <c r="A95" s="50">
        <f t="shared" si="1"/>
        <v>93</v>
      </c>
      <c r="B95" s="51"/>
      <c r="C95" s="52" t="str">
        <f>VLOOKUP(A95,Master!$A$2:$P$150,16,FALSE)</f>
        <v/>
      </c>
    </row>
    <row r="96" spans="1:3" s="52" customFormat="1" ht="18" customHeight="1" x14ac:dyDescent="0.25">
      <c r="A96" s="50">
        <f t="shared" si="1"/>
        <v>94</v>
      </c>
      <c r="B96" s="51"/>
      <c r="C96" s="52" t="str">
        <f>VLOOKUP(A96,Master!$A$2:$P$150,16,FALSE)</f>
        <v/>
      </c>
    </row>
    <row r="97" spans="1:26" s="52" customFormat="1" ht="18" customHeight="1" x14ac:dyDescent="0.25">
      <c r="A97" s="50">
        <f t="shared" si="1"/>
        <v>95</v>
      </c>
      <c r="B97" s="51"/>
      <c r="C97" s="52" t="str">
        <f>VLOOKUP(A97,Master!$A$2:$P$150,16,FALSE)</f>
        <v/>
      </c>
    </row>
    <row r="98" spans="1:26" s="52" customFormat="1" ht="18" customHeight="1" x14ac:dyDescent="0.25">
      <c r="A98" s="50">
        <f t="shared" si="1"/>
        <v>96</v>
      </c>
      <c r="B98" s="51"/>
      <c r="C98" s="52" t="str">
        <f>VLOOKUP(A98,Master!$A$2:$P$150,16,FALSE)</f>
        <v/>
      </c>
    </row>
    <row r="99" spans="1:26" s="52" customFormat="1" ht="18" customHeight="1" x14ac:dyDescent="0.25">
      <c r="A99" s="50">
        <f t="shared" si="1"/>
        <v>97</v>
      </c>
      <c r="B99" s="51"/>
      <c r="C99" s="52" t="str">
        <f>VLOOKUP(A99,Master!$A$2:$P$150,16,FALSE)</f>
        <v/>
      </c>
    </row>
    <row r="100" spans="1:26" s="52" customFormat="1" ht="18" customHeight="1" x14ac:dyDescent="0.25">
      <c r="A100" s="50">
        <f t="shared" si="1"/>
        <v>98</v>
      </c>
      <c r="B100" s="51"/>
      <c r="C100" s="52" t="str">
        <f>VLOOKUP(A100,Master!$A$2:$P$150,16,FALSE)</f>
        <v/>
      </c>
    </row>
    <row r="101" spans="1:26" s="52" customFormat="1" ht="18" customHeight="1" x14ac:dyDescent="0.25">
      <c r="A101" s="50">
        <f t="shared" si="1"/>
        <v>99</v>
      </c>
      <c r="B101" s="51"/>
      <c r="C101" s="52" t="str">
        <f>VLOOKUP(A101,Master!$A$2:$P$150,16,FALSE)</f>
        <v/>
      </c>
    </row>
    <row r="102" spans="1:26" s="46" customFormat="1" ht="18" customHeight="1" x14ac:dyDescent="0.3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s="46" customFormat="1" ht="18" customHeight="1" x14ac:dyDescent="0.3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s="46" customFormat="1" ht="18" customHeight="1" x14ac:dyDescent="0.3">
      <c r="B104" s="49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s="46" customFormat="1" ht="18" customHeight="1" x14ac:dyDescent="0.3">
      <c r="B105" s="49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s="46" customFormat="1" ht="18" customHeight="1" x14ac:dyDescent="0.3">
      <c r="B106" s="49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s="46" customFormat="1" ht="18" customHeight="1" x14ac:dyDescent="0.3">
      <c r="B107" s="49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s="46" customFormat="1" ht="18" customHeight="1" x14ac:dyDescent="0.3">
      <c r="B108" s="49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s="46" customFormat="1" ht="18" customHeight="1" x14ac:dyDescent="0.3"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s="46" customFormat="1" ht="18" customHeight="1" x14ac:dyDescent="0.3">
      <c r="B110" s="49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s="46" customFormat="1" ht="18" customHeight="1" x14ac:dyDescent="0.3">
      <c r="B111" s="49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s="46" customFormat="1" ht="18" customHeight="1" x14ac:dyDescent="0.3">
      <c r="B112" s="49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2:26" s="46" customFormat="1" ht="18" customHeight="1" x14ac:dyDescent="0.3">
      <c r="B113" s="49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2:26" s="46" customFormat="1" ht="18" customHeight="1" x14ac:dyDescent="0.3">
      <c r="B114" s="49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2:26" s="46" customFormat="1" ht="18" customHeight="1" x14ac:dyDescent="0.3">
      <c r="B115" s="49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2:26" s="46" customFormat="1" ht="18" customHeight="1" x14ac:dyDescent="0.3">
      <c r="B116" s="49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2:26" s="46" customFormat="1" ht="18" customHeight="1" x14ac:dyDescent="0.3">
      <c r="B117" s="49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2:26" s="46" customFormat="1" ht="18" customHeight="1" x14ac:dyDescent="0.3">
      <c r="B118" s="49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2:26" s="46" customFormat="1" ht="18" customHeight="1" x14ac:dyDescent="0.3">
      <c r="B119" s="49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2:26" s="46" customFormat="1" ht="18" customHeight="1" x14ac:dyDescent="0.3">
      <c r="B120" s="49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2:26" s="46" customFormat="1" ht="18" customHeight="1" x14ac:dyDescent="0.3">
      <c r="B121" s="49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2:26" s="46" customFormat="1" ht="18" customHeight="1" x14ac:dyDescent="0.3">
      <c r="B122" s="49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2:26" s="46" customFormat="1" ht="18" customHeight="1" x14ac:dyDescent="0.3">
      <c r="B123" s="49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2:26" s="46" customFormat="1" ht="18" customHeight="1" x14ac:dyDescent="0.3">
      <c r="B124" s="49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2:26" s="46" customFormat="1" ht="18" customHeight="1" x14ac:dyDescent="0.3">
      <c r="B125" s="49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2:26" s="46" customFormat="1" ht="18" customHeight="1" x14ac:dyDescent="0.3">
      <c r="B126" s="49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2:26" s="46" customFormat="1" ht="18" customHeight="1" x14ac:dyDescent="0.3">
      <c r="B127" s="49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2:26" s="46" customFormat="1" ht="18" customHeight="1" x14ac:dyDescent="0.3">
      <c r="B128" s="49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2:26" s="46" customFormat="1" ht="18" customHeight="1" x14ac:dyDescent="0.3">
      <c r="B129" s="49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2:26" s="46" customFormat="1" ht="18" customHeight="1" x14ac:dyDescent="0.3"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</sheetData>
  <mergeCells count="2">
    <mergeCell ref="L1:Q2"/>
    <mergeCell ref="B1:B2"/>
  </mergeCell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Reset_Voting_Color">
                <anchor moveWithCells="1" sizeWithCells="1">
                  <from>
                    <xdr:col>7</xdr:col>
                    <xdr:colOff>504825</xdr:colOff>
                    <xdr:row>0</xdr:row>
                    <xdr:rowOff>19050</xdr:rowOff>
                  </from>
                  <to>
                    <xdr:col>10</xdr:col>
                    <xdr:colOff>123825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130"/>
  <sheetViews>
    <sheetView showGridLines="0" showRowColHeaders="0" topLeftCell="B1" zoomScale="150" zoomScaleNormal="150" workbookViewId="0">
      <selection activeCell="B1" sqref="B1:B2"/>
    </sheetView>
  </sheetViews>
  <sheetFormatPr defaultRowHeight="15" x14ac:dyDescent="0.25"/>
  <cols>
    <col min="1" max="1" width="3" style="14" hidden="1" customWidth="1"/>
    <col min="2" max="2" width="2.85546875" style="14" customWidth="1"/>
    <col min="3" max="3" width="21.42578125" style="14" customWidth="1"/>
    <col min="4" max="6" width="3.140625" style="14" customWidth="1"/>
    <col min="7" max="7" width="3.140625" style="14" hidden="1" customWidth="1"/>
    <col min="8" max="8" width="2.85546875" style="14" customWidth="1"/>
    <col min="9" max="9" width="21.42578125" style="14" customWidth="1"/>
    <col min="10" max="12" width="3.140625" style="14" customWidth="1"/>
    <col min="13" max="13" width="3.140625" style="14" hidden="1" customWidth="1"/>
    <col min="14" max="14" width="2.85546875" style="14" customWidth="1"/>
    <col min="15" max="15" width="21.42578125" style="14" customWidth="1"/>
    <col min="16" max="18" width="3" style="14" customWidth="1"/>
    <col min="19" max="19" width="3" style="14" hidden="1" customWidth="1"/>
    <col min="20" max="20" width="2.85546875" style="14" customWidth="1"/>
    <col min="21" max="21" width="21.42578125" style="14" customWidth="1"/>
    <col min="22" max="24" width="2.85546875" style="14" customWidth="1"/>
    <col min="25" max="26" width="9.140625" style="14"/>
  </cols>
  <sheetData>
    <row r="1" spans="1:21" ht="18.75" customHeight="1" x14ac:dyDescent="0.25">
      <c r="A1" s="19" t="s">
        <v>3</v>
      </c>
      <c r="B1" s="35"/>
      <c r="C1" s="15">
        <v>16</v>
      </c>
      <c r="G1" s="19"/>
      <c r="H1" s="35"/>
      <c r="M1" s="19" t="s">
        <v>3</v>
      </c>
      <c r="N1" s="43"/>
      <c r="O1" s="44"/>
      <c r="P1" s="44"/>
      <c r="Q1" s="44"/>
      <c r="R1" s="44"/>
      <c r="S1" s="44"/>
      <c r="T1" s="44"/>
      <c r="U1" s="44"/>
    </row>
    <row r="2" spans="1:21" ht="5.25" customHeight="1" x14ac:dyDescent="0.25">
      <c r="A2" s="20"/>
      <c r="B2" s="35"/>
      <c r="C2" s="16"/>
      <c r="G2" s="20"/>
      <c r="H2" s="35"/>
      <c r="M2" s="20"/>
      <c r="N2" s="44"/>
      <c r="O2" s="44"/>
      <c r="P2" s="44"/>
      <c r="Q2" s="44"/>
      <c r="R2" s="44"/>
      <c r="S2" s="44"/>
      <c r="T2" s="44"/>
      <c r="U2" s="44"/>
    </row>
    <row r="3" spans="1:21" s="46" customFormat="1" ht="18" customHeight="1" x14ac:dyDescent="0.3">
      <c r="A3" s="53">
        <f>ROW()-2</f>
        <v>1</v>
      </c>
      <c r="B3" s="54"/>
      <c r="C3" s="48" t="str">
        <f>VLOOKUP(A3,Master!$A$2:$P$150,16)</f>
        <v>Ab Stain</v>
      </c>
      <c r="D3" s="48"/>
      <c r="E3" s="48"/>
      <c r="F3" s="48"/>
      <c r="G3" s="53">
        <f>MAX(A:A)+1</f>
        <v>26</v>
      </c>
      <c r="H3" s="54"/>
      <c r="I3" s="48" t="str">
        <f>VLOOKUP(G3,Master!$A$2:$P$150,16)</f>
        <v>zFirstName26 ZLastName54</v>
      </c>
      <c r="J3" s="48"/>
      <c r="K3" s="48"/>
      <c r="L3" s="48"/>
      <c r="M3" s="53">
        <f>MAX(G:G)+1</f>
        <v>51</v>
      </c>
      <c r="N3" s="54"/>
      <c r="O3" s="48" t="str">
        <f>VLOOKUP(M3,Master!$A$2:$P$150,16)</f>
        <v/>
      </c>
      <c r="P3" s="48"/>
      <c r="Q3" s="48"/>
      <c r="R3" s="48"/>
      <c r="S3" s="53">
        <f>MAX(M:M)+1</f>
        <v>76</v>
      </c>
      <c r="T3" s="54"/>
      <c r="U3" s="46" t="str">
        <f>VLOOKUP(S3,Master!$A$2:$P$150,16)</f>
        <v/>
      </c>
    </row>
    <row r="4" spans="1:21" s="46" customFormat="1" ht="18" customHeight="1" x14ac:dyDescent="0.3">
      <c r="A4" s="53">
        <f t="shared" ref="A4:A27" si="0">ROW()-2</f>
        <v>2</v>
      </c>
      <c r="B4" s="54"/>
      <c r="C4" s="48" t="str">
        <f>VLOOKUP(A4,Master!$A$2:$P$150,16)</f>
        <v>Alco Hauleezoum</v>
      </c>
      <c r="D4" s="48"/>
      <c r="E4" s="48"/>
      <c r="F4" s="48"/>
      <c r="G4" s="53">
        <f>G3+1</f>
        <v>27</v>
      </c>
      <c r="H4" s="54"/>
      <c r="I4" s="48" t="str">
        <f>VLOOKUP(G4,Master!$A$2:$P$150,16)</f>
        <v>zFirstName27 ZLastName53</v>
      </c>
      <c r="J4" s="48"/>
      <c r="K4" s="48"/>
      <c r="L4" s="48"/>
      <c r="M4" s="53">
        <f>M3+1</f>
        <v>52</v>
      </c>
      <c r="N4" s="54"/>
      <c r="O4" s="48" t="str">
        <f>VLOOKUP(M4,Master!$A$2:$P$150,16)</f>
        <v/>
      </c>
      <c r="P4" s="48"/>
      <c r="Q4" s="48"/>
      <c r="R4" s="48"/>
      <c r="S4" s="53">
        <f>S3+1</f>
        <v>77</v>
      </c>
      <c r="T4" s="54"/>
      <c r="U4" s="46" t="str">
        <f>VLOOKUP(S4,Master!$A$2:$P$150,16)</f>
        <v/>
      </c>
    </row>
    <row r="5" spans="1:21" s="46" customFormat="1" ht="18" customHeight="1" x14ac:dyDescent="0.3">
      <c r="A5" s="53">
        <f t="shared" si="0"/>
        <v>3</v>
      </c>
      <c r="B5" s="54"/>
      <c r="C5" s="48" t="str">
        <f>VLOOKUP(A5,Master!$A$2:$P$150,16)</f>
        <v>Ano Nimous</v>
      </c>
      <c r="D5" s="48"/>
      <c r="E5" s="48"/>
      <c r="F5" s="48"/>
      <c r="G5" s="53">
        <f t="shared" ref="G5:G26" si="1">G4+1</f>
        <v>28</v>
      </c>
      <c r="H5" s="54"/>
      <c r="I5" s="48" t="str">
        <f>VLOOKUP(G5,Master!$A$2:$P$150,16)</f>
        <v>zFirstName28 ZLastName52</v>
      </c>
      <c r="J5" s="48"/>
      <c r="K5" s="48"/>
      <c r="L5" s="48"/>
      <c r="M5" s="53">
        <f t="shared" ref="M5:M26" si="2">M4+1</f>
        <v>53</v>
      </c>
      <c r="N5" s="54"/>
      <c r="O5" s="48" t="str">
        <f>VLOOKUP(M5,Master!$A$2:$P$150,16)</f>
        <v/>
      </c>
      <c r="P5" s="48"/>
      <c r="Q5" s="48"/>
      <c r="R5" s="48"/>
      <c r="S5" s="53">
        <f t="shared" ref="S5:S27" si="3">S4+1</f>
        <v>78</v>
      </c>
      <c r="T5" s="54"/>
      <c r="U5" s="46" t="str">
        <f>VLOOKUP(S5,Master!$A$2:$P$150,16)</f>
        <v/>
      </c>
    </row>
    <row r="6" spans="1:21" s="46" customFormat="1" ht="18" customHeight="1" x14ac:dyDescent="0.3">
      <c r="A6" s="53">
        <f t="shared" si="0"/>
        <v>4</v>
      </c>
      <c r="B6" s="54"/>
      <c r="C6" s="48" t="str">
        <f>VLOOKUP(A6,Master!$A$2:$P$150,16)</f>
        <v>Autaw Nomee</v>
      </c>
      <c r="D6" s="48"/>
      <c r="E6" s="48"/>
      <c r="F6" s="48"/>
      <c r="G6" s="53">
        <f t="shared" si="1"/>
        <v>29</v>
      </c>
      <c r="H6" s="54"/>
      <c r="I6" s="48" t="str">
        <f>VLOOKUP(G6,Master!$A$2:$P$150,16)</f>
        <v>zFirstName29 ZLastName51</v>
      </c>
      <c r="J6" s="48"/>
      <c r="K6" s="48"/>
      <c r="L6" s="48"/>
      <c r="M6" s="53">
        <f t="shared" si="2"/>
        <v>54</v>
      </c>
      <c r="N6" s="54"/>
      <c r="O6" s="48" t="str">
        <f>VLOOKUP(M6,Master!$A$2:$P$150,16)</f>
        <v/>
      </c>
      <c r="P6" s="48"/>
      <c r="Q6" s="48"/>
      <c r="R6" s="48"/>
      <c r="S6" s="53">
        <f t="shared" si="3"/>
        <v>79</v>
      </c>
      <c r="T6" s="54"/>
      <c r="U6" s="46" t="str">
        <f>VLOOKUP(S6,Master!$A$2:$P$150,16)</f>
        <v/>
      </c>
    </row>
    <row r="7" spans="1:21" s="46" customFormat="1" ht="18" customHeight="1" x14ac:dyDescent="0.3">
      <c r="A7" s="53">
        <f t="shared" si="0"/>
        <v>5</v>
      </c>
      <c r="B7" s="54"/>
      <c r="C7" s="48" t="str">
        <f>VLOOKUP(A7,Master!$A$2:$P$150,16)</f>
        <v>Awnn Orible</v>
      </c>
      <c r="D7" s="48"/>
      <c r="E7" s="48"/>
      <c r="F7" s="48"/>
      <c r="G7" s="53">
        <f t="shared" si="1"/>
        <v>30</v>
      </c>
      <c r="H7" s="54"/>
      <c r="I7" s="48" t="str">
        <f>VLOOKUP(G7,Master!$A$2:$P$150,16)</f>
        <v>zFirstName30 ZLastName50</v>
      </c>
      <c r="J7" s="48"/>
      <c r="K7" s="48"/>
      <c r="L7" s="48"/>
      <c r="M7" s="53">
        <f t="shared" si="2"/>
        <v>55</v>
      </c>
      <c r="N7" s="54"/>
      <c r="O7" s="48" t="str">
        <f>VLOOKUP(M7,Master!$A$2:$P$150,16)</f>
        <v/>
      </c>
      <c r="P7" s="48"/>
      <c r="Q7" s="48"/>
      <c r="R7" s="48"/>
      <c r="S7" s="53">
        <f t="shared" si="3"/>
        <v>80</v>
      </c>
      <c r="T7" s="54"/>
      <c r="U7" s="46" t="str">
        <f>VLOOKUP(S7,Master!$A$2:$P$150,16)</f>
        <v/>
      </c>
    </row>
    <row r="8" spans="1:21" s="46" customFormat="1" ht="18" customHeight="1" x14ac:dyDescent="0.3">
      <c r="A8" s="53">
        <f t="shared" si="0"/>
        <v>6</v>
      </c>
      <c r="B8" s="54"/>
      <c r="C8" s="48" t="str">
        <f>VLOOKUP(A8,Master!$A$2:$P$150,16)</f>
        <v>Charlie Hoors</v>
      </c>
      <c r="D8" s="48"/>
      <c r="E8" s="48"/>
      <c r="F8" s="48"/>
      <c r="G8" s="53">
        <f t="shared" si="1"/>
        <v>31</v>
      </c>
      <c r="H8" s="54"/>
      <c r="I8" s="48" t="str">
        <f>VLOOKUP(G8,Master!$A$2:$P$150,16)</f>
        <v>zFirstName31 ZLastName49</v>
      </c>
      <c r="J8" s="48"/>
      <c r="K8" s="48"/>
      <c r="L8" s="48"/>
      <c r="M8" s="53">
        <f t="shared" si="2"/>
        <v>56</v>
      </c>
      <c r="N8" s="54"/>
      <c r="O8" s="48" t="str">
        <f>VLOOKUP(M8,Master!$A$2:$P$150,16)</f>
        <v/>
      </c>
      <c r="P8" s="48"/>
      <c r="Q8" s="48"/>
      <c r="R8" s="48"/>
      <c r="S8" s="53">
        <f t="shared" si="3"/>
        <v>81</v>
      </c>
      <c r="T8" s="54"/>
      <c r="U8" s="46" t="str">
        <f>VLOOKUP(S8,Master!$A$2:$P$150,16)</f>
        <v/>
      </c>
    </row>
    <row r="9" spans="1:21" s="46" customFormat="1" ht="18" customHeight="1" x14ac:dyDescent="0.3">
      <c r="A9" s="53">
        <f t="shared" si="0"/>
        <v>7</v>
      </c>
      <c r="B9" s="54"/>
      <c r="C9" s="48" t="str">
        <f>VLOOKUP(A9,Master!$A$2:$P$150,16)</f>
        <v>Conns Oom</v>
      </c>
      <c r="D9" s="48"/>
      <c r="E9" s="48"/>
      <c r="F9" s="48"/>
      <c r="G9" s="53">
        <f t="shared" si="1"/>
        <v>32</v>
      </c>
      <c r="H9" s="54"/>
      <c r="I9" s="48" t="str">
        <f>VLOOKUP(G9,Master!$A$2:$P$150,16)</f>
        <v>zFirstName32 ZLastName48</v>
      </c>
      <c r="J9" s="48"/>
      <c r="K9" s="48"/>
      <c r="L9" s="48"/>
      <c r="M9" s="53">
        <f t="shared" si="2"/>
        <v>57</v>
      </c>
      <c r="N9" s="54"/>
      <c r="O9" s="48" t="str">
        <f>VLOOKUP(M9,Master!$A$2:$P$150,16)</f>
        <v/>
      </c>
      <c r="P9" s="48"/>
      <c r="Q9" s="48"/>
      <c r="R9" s="48"/>
      <c r="S9" s="53">
        <f t="shared" si="3"/>
        <v>82</v>
      </c>
      <c r="T9" s="54"/>
      <c r="U9" s="46" t="str">
        <f>VLOOKUP(S9,Master!$A$2:$P$150,16)</f>
        <v/>
      </c>
    </row>
    <row r="10" spans="1:21" s="46" customFormat="1" ht="18" customHeight="1" x14ac:dyDescent="0.3">
      <c r="A10" s="53">
        <f t="shared" si="0"/>
        <v>8</v>
      </c>
      <c r="B10" s="54"/>
      <c r="C10" s="48" t="str">
        <f>VLOOKUP(A10,Master!$A$2:$P$150,16)</f>
        <v>Dee Vours</v>
      </c>
      <c r="D10" s="48"/>
      <c r="E10" s="48"/>
      <c r="F10" s="48"/>
      <c r="G10" s="53">
        <f t="shared" si="1"/>
        <v>33</v>
      </c>
      <c r="H10" s="54"/>
      <c r="I10" s="48" t="str">
        <f>VLOOKUP(G10,Master!$A$2:$P$150,16)</f>
        <v>zFirstName33 ZLastName47</v>
      </c>
      <c r="J10" s="48"/>
      <c r="K10" s="48"/>
      <c r="L10" s="48"/>
      <c r="M10" s="53">
        <f t="shared" si="2"/>
        <v>58</v>
      </c>
      <c r="N10" s="54"/>
      <c r="O10" s="48" t="str">
        <f>VLOOKUP(M10,Master!$A$2:$P$150,16)</f>
        <v/>
      </c>
      <c r="P10" s="48"/>
      <c r="Q10" s="48"/>
      <c r="R10" s="48"/>
      <c r="S10" s="53">
        <f t="shared" si="3"/>
        <v>83</v>
      </c>
      <c r="T10" s="54"/>
      <c r="U10" s="46" t="str">
        <f>VLOOKUP(S10,Master!$A$2:$P$150,16)</f>
        <v/>
      </c>
    </row>
    <row r="11" spans="1:21" s="46" customFormat="1" ht="18" customHeight="1" x14ac:dyDescent="0.3">
      <c r="A11" s="53">
        <f t="shared" si="0"/>
        <v>9</v>
      </c>
      <c r="B11" s="54"/>
      <c r="C11" s="48" t="str">
        <f>VLOOKUP(A11,Master!$A$2:$P$150,16)</f>
        <v>Dem O. Rilizasion</v>
      </c>
      <c r="D11" s="48"/>
      <c r="E11" s="48"/>
      <c r="F11" s="48"/>
      <c r="G11" s="53">
        <f t="shared" si="1"/>
        <v>34</v>
      </c>
      <c r="H11" s="54"/>
      <c r="I11" s="48" t="str">
        <f>VLOOKUP(G11,Master!$A$2:$P$150,16)</f>
        <v>zFirstName34 ZLastName46</v>
      </c>
      <c r="J11" s="48"/>
      <c r="K11" s="48"/>
      <c r="L11" s="48"/>
      <c r="M11" s="53">
        <f t="shared" si="2"/>
        <v>59</v>
      </c>
      <c r="N11" s="54"/>
      <c r="O11" s="48" t="str">
        <f>VLOOKUP(M11,Master!$A$2:$P$150,16)</f>
        <v/>
      </c>
      <c r="P11" s="48"/>
      <c r="Q11" s="48"/>
      <c r="R11" s="48"/>
      <c r="S11" s="53">
        <f t="shared" si="3"/>
        <v>84</v>
      </c>
      <c r="T11" s="54"/>
      <c r="U11" s="46" t="str">
        <f>VLOOKUP(S11,Master!$A$2:$P$150,16)</f>
        <v/>
      </c>
    </row>
    <row r="12" spans="1:21" s="46" customFormat="1" ht="18" customHeight="1" x14ac:dyDescent="0.3">
      <c r="A12" s="53">
        <f t="shared" si="0"/>
        <v>10</v>
      </c>
      <c r="B12" s="54"/>
      <c r="C12" s="48" t="str">
        <f>VLOOKUP(A12,Master!$A$2:$P$150,16)</f>
        <v>Dis Tain</v>
      </c>
      <c r="D12" s="48"/>
      <c r="E12" s="48"/>
      <c r="F12" s="48"/>
      <c r="G12" s="53">
        <f t="shared" si="1"/>
        <v>35</v>
      </c>
      <c r="H12" s="54"/>
      <c r="I12" s="48" t="str">
        <f>VLOOKUP(G12,Master!$A$2:$P$150,16)</f>
        <v>zFirstName35 ZLastName45</v>
      </c>
      <c r="J12" s="48"/>
      <c r="K12" s="48"/>
      <c r="L12" s="48"/>
      <c r="M12" s="53">
        <f t="shared" si="2"/>
        <v>60</v>
      </c>
      <c r="N12" s="54"/>
      <c r="O12" s="48" t="str">
        <f>VLOOKUP(M12,Master!$A$2:$P$150,16)</f>
        <v/>
      </c>
      <c r="P12" s="48"/>
      <c r="Q12" s="48"/>
      <c r="R12" s="48"/>
      <c r="S12" s="53">
        <f t="shared" si="3"/>
        <v>85</v>
      </c>
      <c r="T12" s="54"/>
      <c r="U12" s="46" t="str">
        <f>VLOOKUP(S12,Master!$A$2:$P$150,16)</f>
        <v/>
      </c>
    </row>
    <row r="13" spans="1:21" s="46" customFormat="1" ht="18" customHeight="1" x14ac:dyDescent="0.3">
      <c r="A13" s="53">
        <f t="shared" si="0"/>
        <v>11</v>
      </c>
      <c r="B13" s="54"/>
      <c r="C13" s="48" t="str">
        <f>VLOOKUP(A13,Master!$A$2:$P$150,16)</f>
        <v>Earra T Bility</v>
      </c>
      <c r="D13" s="48"/>
      <c r="E13" s="48"/>
      <c r="F13" s="48"/>
      <c r="G13" s="53">
        <f t="shared" si="1"/>
        <v>36</v>
      </c>
      <c r="H13" s="54"/>
      <c r="I13" s="48" t="str">
        <f>VLOOKUP(G13,Master!$A$2:$P$150,16)</f>
        <v>zFirstName36 ZLastName44</v>
      </c>
      <c r="J13" s="48"/>
      <c r="K13" s="48"/>
      <c r="L13" s="48"/>
      <c r="M13" s="53">
        <f t="shared" si="2"/>
        <v>61</v>
      </c>
      <c r="N13" s="54"/>
      <c r="O13" s="48" t="str">
        <f>VLOOKUP(M13,Master!$A$2:$P$150,16)</f>
        <v/>
      </c>
      <c r="P13" s="48"/>
      <c r="Q13" s="48"/>
      <c r="R13" s="48"/>
      <c r="S13" s="53">
        <f t="shared" si="3"/>
        <v>86</v>
      </c>
      <c r="T13" s="54"/>
      <c r="U13" s="46" t="str">
        <f>VLOOKUP(S13,Master!$A$2:$P$150,16)</f>
        <v/>
      </c>
    </row>
    <row r="14" spans="1:21" s="46" customFormat="1" ht="18" customHeight="1" x14ac:dyDescent="0.3">
      <c r="A14" s="53">
        <f t="shared" si="0"/>
        <v>12</v>
      </c>
      <c r="B14" s="54"/>
      <c r="C14" s="48" t="str">
        <f>VLOOKUP(A14,Master!$A$2:$P$150,16)</f>
        <v>Frank N Stien</v>
      </c>
      <c r="D14" s="48"/>
      <c r="E14" s="48"/>
      <c r="F14" s="48"/>
      <c r="G14" s="53">
        <f t="shared" si="1"/>
        <v>37</v>
      </c>
      <c r="H14" s="54"/>
      <c r="I14" s="48" t="str">
        <f>VLOOKUP(G14,Master!$A$2:$P$150,16)</f>
        <v>zFirstName37 ZLastName43</v>
      </c>
      <c r="J14" s="48"/>
      <c r="K14" s="48"/>
      <c r="L14" s="48"/>
      <c r="M14" s="53">
        <f t="shared" si="2"/>
        <v>62</v>
      </c>
      <c r="N14" s="54"/>
      <c r="O14" s="48" t="str">
        <f>VLOOKUP(M14,Master!$A$2:$P$150,16)</f>
        <v/>
      </c>
      <c r="P14" s="48"/>
      <c r="Q14" s="48"/>
      <c r="R14" s="48"/>
      <c r="S14" s="53">
        <f t="shared" si="3"/>
        <v>87</v>
      </c>
      <c r="T14" s="54"/>
      <c r="U14" s="46" t="str">
        <f>VLOOKUP(S14,Master!$A$2:$P$150,16)</f>
        <v/>
      </c>
    </row>
    <row r="15" spans="1:21" s="46" customFormat="1" ht="18" customHeight="1" x14ac:dyDescent="0.3">
      <c r="A15" s="53">
        <f t="shared" si="0"/>
        <v>13</v>
      </c>
      <c r="B15" s="54"/>
      <c r="C15" s="48" t="str">
        <f>VLOOKUP(A15,Master!$A$2:$P$150,16)</f>
        <v>Iamrs Ponsible</v>
      </c>
      <c r="D15" s="48"/>
      <c r="E15" s="48"/>
      <c r="F15" s="48"/>
      <c r="G15" s="53">
        <f t="shared" si="1"/>
        <v>38</v>
      </c>
      <c r="H15" s="54"/>
      <c r="I15" s="48" t="str">
        <f>VLOOKUP(G15,Master!$A$2:$P$150,16)</f>
        <v>zFirstName38 ZLastName42</v>
      </c>
      <c r="J15" s="48"/>
      <c r="K15" s="48"/>
      <c r="L15" s="48"/>
      <c r="M15" s="53">
        <f t="shared" si="2"/>
        <v>63</v>
      </c>
      <c r="N15" s="54"/>
      <c r="O15" s="48" t="str">
        <f>VLOOKUP(M15,Master!$A$2:$P$150,16)</f>
        <v/>
      </c>
      <c r="P15" s="48"/>
      <c r="Q15" s="48"/>
      <c r="R15" s="48"/>
      <c r="S15" s="53">
        <f t="shared" si="3"/>
        <v>88</v>
      </c>
      <c r="T15" s="54"/>
      <c r="U15" s="46" t="str">
        <f>VLOOKUP(S15,Master!$A$2:$P$150,16)</f>
        <v/>
      </c>
    </row>
    <row r="16" spans="1:21" s="46" customFormat="1" ht="18" customHeight="1" x14ac:dyDescent="0.3">
      <c r="A16" s="53">
        <f t="shared" si="0"/>
        <v>14</v>
      </c>
      <c r="B16" s="54"/>
      <c r="C16" s="48" t="str">
        <f>VLOOKUP(A16,Master!$A$2:$P$150,16)</f>
        <v>Incommp Rehensible</v>
      </c>
      <c r="D16" s="48"/>
      <c r="E16" s="48"/>
      <c r="F16" s="48"/>
      <c r="G16" s="53">
        <f t="shared" si="1"/>
        <v>39</v>
      </c>
      <c r="H16" s="54"/>
      <c r="I16" s="48" t="str">
        <f>VLOOKUP(G16,Master!$A$2:$P$150,16)</f>
        <v>zFirstName39 ZLastName41</v>
      </c>
      <c r="J16" s="48"/>
      <c r="K16" s="48"/>
      <c r="L16" s="48"/>
      <c r="M16" s="53">
        <f t="shared" si="2"/>
        <v>64</v>
      </c>
      <c r="N16" s="54"/>
      <c r="O16" s="48" t="str">
        <f>VLOOKUP(M16,Master!$A$2:$P$150,16)</f>
        <v/>
      </c>
      <c r="P16" s="48"/>
      <c r="Q16" s="48"/>
      <c r="R16" s="48"/>
      <c r="S16" s="53">
        <f t="shared" si="3"/>
        <v>89</v>
      </c>
      <c r="T16" s="54"/>
      <c r="U16" s="46" t="str">
        <f>VLOOKUP(S16,Master!$A$2:$P$150,16)</f>
        <v/>
      </c>
    </row>
    <row r="17" spans="1:21" s="46" customFormat="1" ht="18" customHeight="1" x14ac:dyDescent="0.3">
      <c r="A17" s="53">
        <f t="shared" si="0"/>
        <v>15</v>
      </c>
      <c r="B17" s="54"/>
      <c r="C17" s="48" t="str">
        <f>VLOOKUP(A17,Master!$A$2:$P$150,16)</f>
        <v>Ley Gacie</v>
      </c>
      <c r="D17" s="48"/>
      <c r="E17" s="48"/>
      <c r="F17" s="48"/>
      <c r="G17" s="53">
        <f t="shared" si="1"/>
        <v>40</v>
      </c>
      <c r="H17" s="54"/>
      <c r="I17" s="48" t="str">
        <f>VLOOKUP(G17,Master!$A$2:$P$150,16)</f>
        <v>zFirstName40 ZLastName40</v>
      </c>
      <c r="J17" s="48"/>
      <c r="K17" s="48"/>
      <c r="L17" s="48"/>
      <c r="M17" s="53">
        <f t="shared" si="2"/>
        <v>65</v>
      </c>
      <c r="N17" s="54"/>
      <c r="O17" s="48" t="str">
        <f>VLOOKUP(M17,Master!$A$2:$P$150,16)</f>
        <v/>
      </c>
      <c r="P17" s="48"/>
      <c r="Q17" s="48"/>
      <c r="R17" s="48"/>
      <c r="S17" s="53">
        <f t="shared" si="3"/>
        <v>90</v>
      </c>
      <c r="T17" s="54"/>
      <c r="U17" s="46" t="str">
        <f>VLOOKUP(S17,Master!$A$2:$P$150,16)</f>
        <v/>
      </c>
    </row>
    <row r="18" spans="1:21" s="46" customFormat="1" ht="18" customHeight="1" x14ac:dyDescent="0.3">
      <c r="A18" s="53">
        <f t="shared" si="0"/>
        <v>16</v>
      </c>
      <c r="B18" s="54"/>
      <c r="C18" s="48" t="str">
        <f>VLOOKUP(A18,Master!$A$2:$P$150,16)</f>
        <v>Non Shilaunt</v>
      </c>
      <c r="D18" s="48"/>
      <c r="E18" s="48"/>
      <c r="F18" s="48"/>
      <c r="G18" s="53">
        <f t="shared" si="1"/>
        <v>41</v>
      </c>
      <c r="H18" s="54"/>
      <c r="I18" s="48" t="str">
        <f>VLOOKUP(G18,Master!$A$2:$P$150,16)</f>
        <v/>
      </c>
      <c r="J18" s="48"/>
      <c r="K18" s="48"/>
      <c r="L18" s="48"/>
      <c r="M18" s="53">
        <f t="shared" si="2"/>
        <v>66</v>
      </c>
      <c r="N18" s="54"/>
      <c r="O18" s="48" t="str">
        <f>VLOOKUP(M18,Master!$A$2:$P$150,16)</f>
        <v/>
      </c>
      <c r="P18" s="48"/>
      <c r="Q18" s="48"/>
      <c r="R18" s="48"/>
      <c r="S18" s="53">
        <f t="shared" si="3"/>
        <v>91</v>
      </c>
      <c r="T18" s="54"/>
      <c r="U18" s="46" t="str">
        <f>VLOOKUP(S18,Master!$A$2:$P$150,16)</f>
        <v/>
      </c>
    </row>
    <row r="19" spans="1:21" s="46" customFormat="1" ht="18" customHeight="1" x14ac:dyDescent="0.3">
      <c r="A19" s="53">
        <f t="shared" si="0"/>
        <v>17</v>
      </c>
      <c r="B19" s="54"/>
      <c r="C19" s="48" t="str">
        <f>VLOOKUP(A19,Master!$A$2:$P$150,16)</f>
        <v>Path'o happee Destonie</v>
      </c>
      <c r="D19" s="48"/>
      <c r="E19" s="48"/>
      <c r="F19" s="48"/>
      <c r="G19" s="53">
        <f t="shared" si="1"/>
        <v>42</v>
      </c>
      <c r="H19" s="54"/>
      <c r="I19" s="48" t="str">
        <f>VLOOKUP(G19,Master!$A$2:$P$150,16)</f>
        <v/>
      </c>
      <c r="J19" s="48"/>
      <c r="K19" s="48"/>
      <c r="L19" s="48"/>
      <c r="M19" s="53">
        <f t="shared" si="2"/>
        <v>67</v>
      </c>
      <c r="N19" s="54"/>
      <c r="O19" s="48" t="str">
        <f>VLOOKUP(M19,Master!$A$2:$P$150,16)</f>
        <v/>
      </c>
      <c r="P19" s="48"/>
      <c r="Q19" s="48"/>
      <c r="R19" s="48"/>
      <c r="S19" s="53">
        <f t="shared" si="3"/>
        <v>92</v>
      </c>
      <c r="T19" s="54"/>
      <c r="U19" s="46" t="str">
        <f>VLOOKUP(S19,Master!$A$2:$P$150,16)</f>
        <v/>
      </c>
    </row>
    <row r="20" spans="1:21" s="46" customFormat="1" ht="18" customHeight="1" x14ac:dyDescent="0.3">
      <c r="A20" s="53">
        <f t="shared" si="0"/>
        <v>18</v>
      </c>
      <c r="B20" s="54"/>
      <c r="C20" s="48" t="str">
        <f>VLOOKUP(A20,Master!$A$2:$P$150,16)</f>
        <v>Perso Nalities</v>
      </c>
      <c r="D20" s="48"/>
      <c r="E20" s="48"/>
      <c r="F20" s="48"/>
      <c r="G20" s="53">
        <f t="shared" si="1"/>
        <v>43</v>
      </c>
      <c r="H20" s="54"/>
      <c r="I20" s="48" t="str">
        <f>VLOOKUP(G20,Master!$A$2:$P$150,16)</f>
        <v/>
      </c>
      <c r="J20" s="48"/>
      <c r="K20" s="48"/>
      <c r="L20" s="48"/>
      <c r="M20" s="53">
        <f t="shared" si="2"/>
        <v>68</v>
      </c>
      <c r="N20" s="54"/>
      <c r="O20" s="48" t="str">
        <f>VLOOKUP(M20,Master!$A$2:$P$150,16)</f>
        <v/>
      </c>
      <c r="P20" s="48"/>
      <c r="Q20" s="48"/>
      <c r="R20" s="48"/>
      <c r="S20" s="53">
        <f t="shared" si="3"/>
        <v>93</v>
      </c>
      <c r="T20" s="54"/>
      <c r="U20" s="46" t="str">
        <f>VLOOKUP(S20,Master!$A$2:$P$150,16)</f>
        <v/>
      </c>
    </row>
    <row r="21" spans="1:21" s="46" customFormat="1" ht="18" customHeight="1" x14ac:dyDescent="0.3">
      <c r="A21" s="53">
        <f t="shared" si="0"/>
        <v>19</v>
      </c>
      <c r="B21" s="54"/>
      <c r="C21" s="48" t="str">
        <f>VLOOKUP(A21,Master!$A$2:$P$150,16)</f>
        <v>Prince Obles</v>
      </c>
      <c r="D21" s="48"/>
      <c r="E21" s="48"/>
      <c r="F21" s="48"/>
      <c r="G21" s="53">
        <f t="shared" si="1"/>
        <v>44</v>
      </c>
      <c r="H21" s="54"/>
      <c r="I21" s="48" t="str">
        <f>VLOOKUP(G21,Master!$A$2:$P$150,16)</f>
        <v/>
      </c>
      <c r="J21" s="48"/>
      <c r="K21" s="48"/>
      <c r="L21" s="48"/>
      <c r="M21" s="53">
        <f t="shared" si="2"/>
        <v>69</v>
      </c>
      <c r="N21" s="54"/>
      <c r="O21" s="48" t="str">
        <f>VLOOKUP(M21,Master!$A$2:$P$150,16)</f>
        <v/>
      </c>
      <c r="P21" s="48"/>
      <c r="Q21" s="48"/>
      <c r="R21" s="48"/>
      <c r="S21" s="53">
        <f t="shared" si="3"/>
        <v>94</v>
      </c>
      <c r="T21" s="54"/>
      <c r="U21" s="46" t="str">
        <f>VLOOKUP(S21,Master!$A$2:$P$150,16)</f>
        <v/>
      </c>
    </row>
    <row r="22" spans="1:21" s="46" customFormat="1" ht="18" customHeight="1" x14ac:dyDescent="0.3">
      <c r="A22" s="53">
        <f t="shared" si="0"/>
        <v>20</v>
      </c>
      <c r="B22" s="54"/>
      <c r="C22" s="48" t="str">
        <f>VLOOKUP(A22,Master!$A$2:$P$150,16)</f>
        <v>Reachout Forhelp</v>
      </c>
      <c r="D22" s="48"/>
      <c r="E22" s="48"/>
      <c r="F22" s="48"/>
      <c r="G22" s="53">
        <f t="shared" si="1"/>
        <v>45</v>
      </c>
      <c r="H22" s="54"/>
      <c r="I22" s="48" t="str">
        <f>VLOOKUP(G22,Master!$A$2:$P$150,16)</f>
        <v/>
      </c>
      <c r="J22" s="48"/>
      <c r="K22" s="48"/>
      <c r="L22" s="48"/>
      <c r="M22" s="53">
        <f t="shared" si="2"/>
        <v>70</v>
      </c>
      <c r="N22" s="54"/>
      <c r="O22" s="48" t="str">
        <f>VLOOKUP(M22,Master!$A$2:$P$150,16)</f>
        <v/>
      </c>
      <c r="P22" s="48"/>
      <c r="Q22" s="48"/>
      <c r="R22" s="48"/>
      <c r="S22" s="53">
        <f t="shared" si="3"/>
        <v>95</v>
      </c>
      <c r="T22" s="54"/>
      <c r="U22" s="46" t="str">
        <f>VLOOKUP(S22,Master!$A$2:$P$150,16)</f>
        <v/>
      </c>
    </row>
    <row r="23" spans="1:21" s="46" customFormat="1" ht="18" customHeight="1" x14ac:dyDescent="0.3">
      <c r="A23" s="53">
        <f t="shared" si="0"/>
        <v>21</v>
      </c>
      <c r="B23" s="54"/>
      <c r="C23" s="48" t="str">
        <f>VLOOKUP(A23,Master!$A$2:$P$150,16)</f>
        <v>Recu Vorable</v>
      </c>
      <c r="D23" s="48"/>
      <c r="E23" s="48"/>
      <c r="F23" s="48"/>
      <c r="G23" s="53">
        <f t="shared" si="1"/>
        <v>46</v>
      </c>
      <c r="H23" s="54"/>
      <c r="I23" s="48" t="str">
        <f>VLOOKUP(G23,Master!$A$2:$P$150,16)</f>
        <v/>
      </c>
      <c r="J23" s="48"/>
      <c r="K23" s="48"/>
      <c r="L23" s="48"/>
      <c r="M23" s="53">
        <f t="shared" si="2"/>
        <v>71</v>
      </c>
      <c r="N23" s="54"/>
      <c r="O23" s="48" t="str">
        <f>VLOOKUP(M23,Master!$A$2:$P$150,16)</f>
        <v/>
      </c>
      <c r="P23" s="48"/>
      <c r="Q23" s="48"/>
      <c r="R23" s="48"/>
      <c r="S23" s="53">
        <f t="shared" si="3"/>
        <v>96</v>
      </c>
      <c r="T23" s="54"/>
      <c r="U23" s="46" t="str">
        <f>VLOOKUP(S23,Master!$A$2:$P$150,16)</f>
        <v/>
      </c>
    </row>
    <row r="24" spans="1:21" s="46" customFormat="1" ht="18" customHeight="1" x14ac:dyDescent="0.3">
      <c r="A24" s="53">
        <f t="shared" si="0"/>
        <v>22</v>
      </c>
      <c r="B24" s="54"/>
      <c r="C24" s="48" t="str">
        <f>VLOOKUP(A24,Master!$A$2:$P$150,16)</f>
        <v>Seper Ation</v>
      </c>
      <c r="D24" s="48"/>
      <c r="E24" s="48"/>
      <c r="F24" s="48"/>
      <c r="G24" s="53">
        <f t="shared" si="1"/>
        <v>47</v>
      </c>
      <c r="H24" s="54"/>
      <c r="I24" s="48" t="str">
        <f>VLOOKUP(G24,Master!$A$2:$P$150,16)</f>
        <v/>
      </c>
      <c r="J24" s="48"/>
      <c r="K24" s="48"/>
      <c r="L24" s="48"/>
      <c r="M24" s="53">
        <f t="shared" si="2"/>
        <v>72</v>
      </c>
      <c r="N24" s="54"/>
      <c r="O24" s="48" t="str">
        <f>VLOOKUP(M24,Master!$A$2:$P$150,16)</f>
        <v/>
      </c>
      <c r="P24" s="48"/>
      <c r="Q24" s="48"/>
      <c r="R24" s="48"/>
      <c r="S24" s="53">
        <f t="shared" si="3"/>
        <v>97</v>
      </c>
      <c r="T24" s="54"/>
      <c r="U24" s="46" t="str">
        <f>VLOOKUP(S24,Master!$A$2:$P$150,16)</f>
        <v/>
      </c>
    </row>
    <row r="25" spans="1:21" s="46" customFormat="1" ht="18" customHeight="1" x14ac:dyDescent="0.3">
      <c r="A25" s="53">
        <f t="shared" si="0"/>
        <v>23</v>
      </c>
      <c r="B25" s="54"/>
      <c r="C25" s="48" t="str">
        <f>VLOOKUP(A25,Master!$A$2:$P$150,16)</f>
        <v>Suss Tae Nobility</v>
      </c>
      <c r="D25" s="48"/>
      <c r="E25" s="48"/>
      <c r="F25" s="48"/>
      <c r="G25" s="53">
        <f t="shared" si="1"/>
        <v>48</v>
      </c>
      <c r="H25" s="54"/>
      <c r="I25" s="48" t="str">
        <f>VLOOKUP(G25,Master!$A$2:$P$150,16)</f>
        <v/>
      </c>
      <c r="J25" s="48"/>
      <c r="K25" s="48"/>
      <c r="L25" s="48"/>
      <c r="M25" s="53">
        <f t="shared" si="2"/>
        <v>73</v>
      </c>
      <c r="N25" s="54"/>
      <c r="O25" s="48" t="str">
        <f>VLOOKUP(M25,Master!$A$2:$P$150,16)</f>
        <v/>
      </c>
      <c r="P25" s="48"/>
      <c r="Q25" s="48"/>
      <c r="R25" s="48"/>
      <c r="S25" s="53">
        <f t="shared" si="3"/>
        <v>98</v>
      </c>
      <c r="T25" s="54"/>
      <c r="U25" s="46" t="str">
        <f>VLOOKUP(S25,Master!$A$2:$P$150,16)</f>
        <v/>
      </c>
    </row>
    <row r="26" spans="1:21" s="46" customFormat="1" ht="18" customHeight="1" x14ac:dyDescent="0.3">
      <c r="A26" s="53">
        <f t="shared" si="0"/>
        <v>24</v>
      </c>
      <c r="B26" s="54"/>
      <c r="C26" s="48" t="str">
        <f>VLOOKUP(A26,Master!$A$2:$P$150,16)</f>
        <v>Wirkon Dusteps</v>
      </c>
      <c r="D26" s="48"/>
      <c r="E26" s="48"/>
      <c r="F26" s="48"/>
      <c r="G26" s="53">
        <f t="shared" si="1"/>
        <v>49</v>
      </c>
      <c r="H26" s="54"/>
      <c r="I26" s="48" t="str">
        <f>VLOOKUP(G26,Master!$A$2:$P$150,16)</f>
        <v/>
      </c>
      <c r="J26" s="48"/>
      <c r="K26" s="48"/>
      <c r="L26" s="48"/>
      <c r="M26" s="53">
        <f t="shared" si="2"/>
        <v>74</v>
      </c>
      <c r="N26" s="54"/>
      <c r="O26" s="48" t="str">
        <f>VLOOKUP(M26,Master!$A$2:$P$150,16)</f>
        <v/>
      </c>
      <c r="P26" s="48"/>
      <c r="Q26" s="48"/>
      <c r="R26" s="48"/>
      <c r="S26" s="53">
        <f t="shared" si="3"/>
        <v>99</v>
      </c>
      <c r="T26" s="54"/>
      <c r="U26" s="46" t="str">
        <f>VLOOKUP(S26,Master!$A$2:$P$150,16)</f>
        <v/>
      </c>
    </row>
    <row r="27" spans="1:21" s="46" customFormat="1" ht="18" customHeight="1" x14ac:dyDescent="0.3">
      <c r="A27" s="53">
        <f t="shared" si="0"/>
        <v>25</v>
      </c>
      <c r="B27" s="54"/>
      <c r="C27" s="48" t="str">
        <f>VLOOKUP(A27,Master!$A$2:$P$150,16)</f>
        <v>zFirstName25 ZLastName55</v>
      </c>
      <c r="D27" s="48"/>
      <c r="E27" s="48"/>
      <c r="F27" s="48"/>
      <c r="G27" s="53">
        <f t="shared" ref="G27" si="4">G26+1</f>
        <v>50</v>
      </c>
      <c r="H27" s="54"/>
      <c r="I27" s="48" t="str">
        <f>VLOOKUP(G27,Master!$A$2:$P$150,16)</f>
        <v/>
      </c>
      <c r="J27" s="48"/>
      <c r="K27" s="48"/>
      <c r="L27" s="48"/>
      <c r="M27" s="53">
        <f t="shared" ref="M27" si="5">M26+1</f>
        <v>75</v>
      </c>
      <c r="N27" s="54"/>
      <c r="O27" s="48" t="str">
        <f>VLOOKUP(M27,Master!$A$2:$P$150,16)</f>
        <v/>
      </c>
      <c r="P27" s="48"/>
      <c r="Q27" s="48"/>
      <c r="R27" s="48"/>
      <c r="S27" s="53">
        <f t="shared" si="3"/>
        <v>100</v>
      </c>
      <c r="T27" s="54"/>
      <c r="U27" s="46" t="str">
        <f>VLOOKUP(S27,Master!$A$2:$P$150,16)</f>
        <v/>
      </c>
    </row>
    <row r="28" spans="1:21" s="46" customFormat="1" ht="18" customHeight="1" x14ac:dyDescent="0.3"/>
    <row r="29" spans="1:21" s="46" customFormat="1" ht="18" customHeight="1" x14ac:dyDescent="0.3"/>
    <row r="30" spans="1:21" s="46" customFormat="1" ht="18" customHeight="1" x14ac:dyDescent="0.3"/>
    <row r="31" spans="1:21" s="46" customFormat="1" ht="18" customHeight="1" x14ac:dyDescent="0.3"/>
    <row r="32" spans="1:21" s="46" customFormat="1" ht="18" customHeight="1" x14ac:dyDescent="0.3"/>
    <row r="33" s="46" customFormat="1" ht="18" customHeight="1" x14ac:dyDescent="0.3"/>
    <row r="34" s="46" customFormat="1" ht="18" customHeight="1" x14ac:dyDescent="0.3"/>
    <row r="35" s="46" customFormat="1" ht="18" customHeight="1" x14ac:dyDescent="0.3"/>
    <row r="36" s="46" customFormat="1" ht="18" customHeight="1" x14ac:dyDescent="0.3"/>
    <row r="37" s="46" customFormat="1" ht="18" customHeight="1" x14ac:dyDescent="0.3"/>
    <row r="38" s="46" customFormat="1" ht="18" customHeight="1" x14ac:dyDescent="0.3"/>
    <row r="39" s="46" customFormat="1" ht="18" customHeight="1" x14ac:dyDescent="0.3"/>
    <row r="40" s="46" customFormat="1" ht="18" customHeight="1" x14ac:dyDescent="0.3"/>
    <row r="41" s="46" customFormat="1" ht="18" customHeight="1" x14ac:dyDescent="0.3"/>
    <row r="42" s="46" customFormat="1" ht="18" customHeight="1" x14ac:dyDescent="0.3"/>
    <row r="43" s="46" customFormat="1" ht="18" customHeight="1" x14ac:dyDescent="0.3"/>
    <row r="44" s="46" customFormat="1" ht="18" customHeight="1" x14ac:dyDescent="0.3"/>
    <row r="45" s="46" customFormat="1" ht="18" customHeight="1" x14ac:dyDescent="0.3"/>
    <row r="46" s="46" customFormat="1" ht="18" customHeight="1" x14ac:dyDescent="0.3"/>
    <row r="47" s="46" customFormat="1" ht="18" customHeight="1" x14ac:dyDescent="0.3"/>
    <row r="48" s="46" customFormat="1" ht="18" customHeight="1" x14ac:dyDescent="0.3"/>
    <row r="49" s="46" customFormat="1" ht="18" customHeight="1" x14ac:dyDescent="0.3"/>
    <row r="50" s="46" customFormat="1" ht="18" customHeight="1" x14ac:dyDescent="0.3"/>
    <row r="51" s="46" customFormat="1" ht="18" customHeight="1" x14ac:dyDescent="0.3"/>
    <row r="52" s="46" customFormat="1" ht="18" customHeight="1" x14ac:dyDescent="0.3"/>
    <row r="53" s="46" customFormat="1" ht="18" customHeight="1" x14ac:dyDescent="0.3"/>
    <row r="54" s="46" customFormat="1" ht="18" customHeight="1" x14ac:dyDescent="0.3"/>
    <row r="55" s="46" customFormat="1" ht="18" customHeight="1" x14ac:dyDescent="0.3"/>
    <row r="56" s="46" customFormat="1" ht="18" customHeight="1" x14ac:dyDescent="0.3"/>
    <row r="57" s="46" customFormat="1" ht="18" customHeight="1" x14ac:dyDescent="0.3"/>
    <row r="58" s="46" customFormat="1" ht="18" customHeight="1" x14ac:dyDescent="0.3"/>
    <row r="59" s="46" customFormat="1" ht="18" customHeight="1" x14ac:dyDescent="0.3"/>
    <row r="60" s="46" customFormat="1" ht="18" customHeight="1" x14ac:dyDescent="0.3"/>
    <row r="61" s="46" customFormat="1" ht="18" customHeight="1" x14ac:dyDescent="0.3"/>
    <row r="62" s="46" customFormat="1" ht="18" customHeight="1" x14ac:dyDescent="0.3"/>
    <row r="63" s="46" customFormat="1" ht="18" customHeight="1" x14ac:dyDescent="0.3"/>
    <row r="64" s="46" customFormat="1" ht="18" customHeight="1" x14ac:dyDescent="0.3"/>
    <row r="65" s="46" customFormat="1" ht="18" customHeight="1" x14ac:dyDescent="0.3"/>
    <row r="66" s="46" customFormat="1" ht="18" customHeight="1" x14ac:dyDescent="0.3"/>
    <row r="67" s="46" customFormat="1" ht="18" customHeight="1" x14ac:dyDescent="0.3"/>
    <row r="68" s="46" customFormat="1" ht="18" customHeight="1" x14ac:dyDescent="0.3"/>
    <row r="69" s="46" customFormat="1" ht="18" customHeight="1" x14ac:dyDescent="0.3"/>
    <row r="70" s="46" customFormat="1" ht="18" customHeight="1" x14ac:dyDescent="0.3"/>
    <row r="71" s="46" customFormat="1" ht="18" customHeight="1" x14ac:dyDescent="0.3"/>
    <row r="72" s="46" customFormat="1" ht="18" customHeight="1" x14ac:dyDescent="0.3"/>
    <row r="73" s="46" customFormat="1" ht="18" customHeight="1" x14ac:dyDescent="0.3"/>
    <row r="74" s="46" customFormat="1" ht="18" customHeight="1" x14ac:dyDescent="0.3"/>
    <row r="75" s="46" customFormat="1" ht="18" customHeight="1" x14ac:dyDescent="0.3"/>
    <row r="76" s="46" customFormat="1" ht="18" customHeight="1" x14ac:dyDescent="0.3"/>
    <row r="77" s="46" customFormat="1" ht="18" customHeight="1" x14ac:dyDescent="0.3"/>
    <row r="78" s="46" customFormat="1" ht="18" customHeight="1" x14ac:dyDescent="0.3"/>
    <row r="79" s="46" customFormat="1" ht="18" customHeight="1" x14ac:dyDescent="0.3"/>
    <row r="80" s="46" customFormat="1" ht="18" customHeight="1" x14ac:dyDescent="0.3"/>
    <row r="81" s="46" customFormat="1" ht="18" customHeight="1" x14ac:dyDescent="0.3"/>
    <row r="82" s="46" customFormat="1" ht="18" customHeight="1" x14ac:dyDescent="0.3"/>
    <row r="83" s="46" customFormat="1" ht="18" customHeight="1" x14ac:dyDescent="0.3"/>
    <row r="84" s="46" customFormat="1" ht="18" customHeight="1" x14ac:dyDescent="0.3"/>
    <row r="85" s="46" customFormat="1" ht="18" customHeight="1" x14ac:dyDescent="0.3"/>
    <row r="86" s="46" customFormat="1" ht="18" customHeight="1" x14ac:dyDescent="0.3"/>
    <row r="87" s="46" customFormat="1" ht="18" customHeight="1" x14ac:dyDescent="0.3"/>
    <row r="88" s="46" customFormat="1" ht="18" customHeight="1" x14ac:dyDescent="0.3"/>
    <row r="89" s="46" customFormat="1" ht="18" customHeight="1" x14ac:dyDescent="0.3"/>
    <row r="90" s="46" customFormat="1" ht="18" customHeight="1" x14ac:dyDescent="0.3"/>
    <row r="91" s="46" customFormat="1" ht="18" customHeight="1" x14ac:dyDescent="0.3"/>
    <row r="92" s="46" customFormat="1" ht="18" customHeight="1" x14ac:dyDescent="0.3"/>
    <row r="93" s="46" customFormat="1" ht="18" customHeight="1" x14ac:dyDescent="0.3"/>
    <row r="94" s="46" customFormat="1" ht="18" customHeight="1" x14ac:dyDescent="0.3"/>
    <row r="95" s="46" customFormat="1" ht="18" customHeight="1" x14ac:dyDescent="0.3"/>
    <row r="96" s="46" customFormat="1" ht="18" customHeight="1" x14ac:dyDescent="0.3"/>
    <row r="97" s="46" customFormat="1" ht="18" customHeight="1" x14ac:dyDescent="0.3"/>
    <row r="98" s="46" customFormat="1" ht="18" customHeight="1" x14ac:dyDescent="0.3"/>
    <row r="99" s="46" customFormat="1" ht="18" customHeight="1" x14ac:dyDescent="0.3"/>
    <row r="100" s="46" customFormat="1" ht="18" customHeight="1" x14ac:dyDescent="0.3"/>
    <row r="101" s="46" customFormat="1" ht="18" customHeight="1" x14ac:dyDescent="0.3"/>
    <row r="102" s="46" customFormat="1" ht="18" customHeight="1" x14ac:dyDescent="0.3"/>
    <row r="103" s="46" customFormat="1" ht="18" customHeight="1" x14ac:dyDescent="0.3"/>
    <row r="104" s="46" customFormat="1" ht="18" customHeight="1" x14ac:dyDescent="0.3"/>
    <row r="105" s="46" customFormat="1" ht="18" customHeight="1" x14ac:dyDescent="0.3"/>
    <row r="106" s="46" customFormat="1" ht="18" customHeight="1" x14ac:dyDescent="0.3"/>
    <row r="107" s="46" customFormat="1" ht="18" customHeight="1" x14ac:dyDescent="0.3"/>
    <row r="108" s="46" customFormat="1" ht="18" customHeight="1" x14ac:dyDescent="0.3"/>
    <row r="109" s="46" customFormat="1" ht="18" customHeight="1" x14ac:dyDescent="0.3"/>
    <row r="110" s="46" customFormat="1" ht="18" customHeight="1" x14ac:dyDescent="0.3"/>
    <row r="111" s="46" customFormat="1" ht="18" customHeight="1" x14ac:dyDescent="0.3"/>
    <row r="112" s="46" customFormat="1" ht="18" customHeight="1" x14ac:dyDescent="0.3"/>
    <row r="113" s="46" customFormat="1" ht="18" customHeight="1" x14ac:dyDescent="0.3"/>
    <row r="114" s="46" customFormat="1" ht="18" customHeight="1" x14ac:dyDescent="0.3"/>
    <row r="115" s="46" customFormat="1" ht="18" customHeight="1" x14ac:dyDescent="0.3"/>
    <row r="116" s="46" customFormat="1" ht="18" customHeight="1" x14ac:dyDescent="0.3"/>
    <row r="117" s="46" customFormat="1" ht="18" customHeight="1" x14ac:dyDescent="0.3"/>
    <row r="118" s="46" customFormat="1" ht="18" customHeight="1" x14ac:dyDescent="0.3"/>
    <row r="119" s="46" customFormat="1" ht="18" customHeight="1" x14ac:dyDescent="0.3"/>
    <row r="120" s="46" customFormat="1" ht="18" customHeight="1" x14ac:dyDescent="0.3"/>
    <row r="121" s="46" customFormat="1" ht="18" customHeight="1" x14ac:dyDescent="0.3"/>
    <row r="122" s="46" customFormat="1" ht="18" customHeight="1" x14ac:dyDescent="0.3"/>
    <row r="123" s="46" customFormat="1" ht="18" customHeight="1" x14ac:dyDescent="0.3"/>
    <row r="124" s="46" customFormat="1" ht="18" customHeight="1" x14ac:dyDescent="0.3"/>
    <row r="125" s="46" customFormat="1" ht="18" customHeight="1" x14ac:dyDescent="0.3"/>
    <row r="126" s="46" customFormat="1" ht="18" customHeight="1" x14ac:dyDescent="0.3"/>
    <row r="127" s="46" customFormat="1" ht="18" customHeight="1" x14ac:dyDescent="0.3"/>
    <row r="128" s="46" customFormat="1" ht="18" customHeight="1" x14ac:dyDescent="0.3"/>
    <row r="129" s="46" customFormat="1" ht="18" customHeight="1" x14ac:dyDescent="0.3"/>
    <row r="130" s="46" customFormat="1" ht="18" customHeight="1" x14ac:dyDescent="0.3"/>
  </sheetData>
  <sheetProtection formatCells="0" formatColumns="0" formatRows="0"/>
  <mergeCells count="3">
    <mergeCell ref="B1:B2"/>
    <mergeCell ref="H1:H2"/>
    <mergeCell ref="N1:U2"/>
  </mergeCells>
  <conditionalFormatting sqref="C3:F27">
    <cfRule type="expression" dxfId="3" priority="6">
      <formula>NOT(ISBLANK($B3))</formula>
    </cfRule>
  </conditionalFormatting>
  <conditionalFormatting sqref="I3:L27">
    <cfRule type="expression" dxfId="2" priority="4">
      <formula>NOT(ISBLANK($H3))</formula>
    </cfRule>
  </conditionalFormatting>
  <conditionalFormatting sqref="O3:R27">
    <cfRule type="expression" dxfId="1" priority="3">
      <formula>NOT(ISBLANK($N3))</formula>
    </cfRule>
  </conditionalFormatting>
  <conditionalFormatting sqref="U3:X27">
    <cfRule type="expression" dxfId="0" priority="1">
      <formula>NOT(ISBLANK($T3))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Button 3">
              <controlPr defaultSize="0" print="0" autoFill="0" autoPict="0" macro="[0]!Reset_Voting_Color">
                <anchor moveWithCells="1" sizeWithCells="1">
                  <from>
                    <xdr:col>8</xdr:col>
                    <xdr:colOff>752475</xdr:colOff>
                    <xdr:row>0</xdr:row>
                    <xdr:rowOff>9525</xdr:rowOff>
                  </from>
                  <to>
                    <xdr:col>13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200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3.5703125" bestFit="1" customWidth="1"/>
    <col min="2" max="2" width="16.5703125" style="6" customWidth="1"/>
    <col min="3" max="3" width="16.85546875" style="6" customWidth="1"/>
    <col min="4" max="4" width="5.140625" style="12" customWidth="1"/>
    <col min="5" max="5" width="5.140625" style="13" customWidth="1"/>
    <col min="6" max="7" width="5.140625" style="6" customWidth="1"/>
    <col min="8" max="13" width="5.140625" customWidth="1"/>
    <col min="14" max="14" width="1.28515625" customWidth="1"/>
    <col min="15" max="16" width="30.7109375" style="6" customWidth="1"/>
  </cols>
  <sheetData>
    <row r="1" spans="1:16" ht="53.25" customHeight="1" x14ac:dyDescent="0.3">
      <c r="A1" s="17" t="s">
        <v>2</v>
      </c>
      <c r="B1" s="10" t="s">
        <v>1</v>
      </c>
      <c r="C1" s="8" t="s">
        <v>0</v>
      </c>
      <c r="D1" s="26"/>
      <c r="E1" s="27"/>
      <c r="F1" s="28"/>
      <c r="G1" s="28"/>
      <c r="H1" s="25"/>
      <c r="I1" s="25"/>
      <c r="J1" s="25"/>
      <c r="K1" s="25"/>
      <c r="L1" s="25"/>
      <c r="M1" s="45"/>
      <c r="N1" s="11"/>
      <c r="O1" s="9" t="str">
        <f>IF(SUM(LEN(B1),LEN(C1))&lt;3,"",C1&amp;", "&amp;B1)</f>
        <v>Last Name, First Name</v>
      </c>
      <c r="P1" s="9" t="str">
        <f>IF(SUM(LEN(C1),LEN(B1))&lt;3,"",B1&amp;" "&amp;C1)</f>
        <v>First Name Last Name</v>
      </c>
    </row>
    <row r="2" spans="1:16" x14ac:dyDescent="0.3">
      <c r="A2" s="18">
        <f>ROW()-1</f>
        <v>1</v>
      </c>
      <c r="B2" s="22" t="s">
        <v>22</v>
      </c>
      <c r="C2" s="22" t="s">
        <v>23</v>
      </c>
      <c r="D2" s="23"/>
      <c r="E2" s="24"/>
      <c r="F2" s="22"/>
      <c r="G2" s="22"/>
      <c r="H2" s="25"/>
      <c r="I2" s="25"/>
      <c r="J2" s="25"/>
      <c r="K2" s="25"/>
      <c r="L2" s="25"/>
      <c r="M2" s="25"/>
      <c r="N2" s="11"/>
      <c r="O2" s="7" t="str">
        <f t="shared" ref="O2:O65" si="0">IF(SUM(LEN(B2),LEN(C2))&lt;3,"",C2&amp;", "&amp;B2)</f>
        <v>Stain, Ab</v>
      </c>
      <c r="P2" s="7" t="str">
        <f>IF(SUM(LEN(C2),LEN(B2))&lt;3,"",B2&amp;" "&amp;C2)</f>
        <v>Ab Stain</v>
      </c>
    </row>
    <row r="3" spans="1:16" x14ac:dyDescent="0.3">
      <c r="A3" s="18">
        <f t="shared" ref="A3:A66" si="1">ROW()-1</f>
        <v>2</v>
      </c>
      <c r="B3" s="22" t="s">
        <v>36</v>
      </c>
      <c r="C3" s="22" t="s">
        <v>41</v>
      </c>
      <c r="D3" s="23"/>
      <c r="E3" s="24"/>
      <c r="F3" s="22"/>
      <c r="G3" s="22"/>
      <c r="H3" s="25"/>
      <c r="I3" s="25"/>
      <c r="J3" s="25"/>
      <c r="K3" s="25"/>
      <c r="L3" s="25"/>
      <c r="M3" s="25"/>
      <c r="N3" s="11"/>
      <c r="O3" s="7" t="str">
        <f t="shared" si="0"/>
        <v>Hauleezoum, Alco</v>
      </c>
      <c r="P3" s="7" t="str">
        <f>IF(SUM(LEN(C3),LEN(B3))&lt;3,"",B3&amp;" "&amp;C3)</f>
        <v>Alco Hauleezoum</v>
      </c>
    </row>
    <row r="4" spans="1:16" x14ac:dyDescent="0.3">
      <c r="A4" s="18">
        <f t="shared" si="1"/>
        <v>3</v>
      </c>
      <c r="B4" s="22" t="s">
        <v>13</v>
      </c>
      <c r="C4" s="22" t="s">
        <v>14</v>
      </c>
      <c r="D4" s="23"/>
      <c r="E4" s="24"/>
      <c r="F4" s="22"/>
      <c r="G4" s="22"/>
      <c r="H4" s="25"/>
      <c r="I4" s="25"/>
      <c r="J4" s="25"/>
      <c r="K4" s="25"/>
      <c r="L4" s="25"/>
      <c r="M4" s="25"/>
      <c r="N4" s="11"/>
      <c r="O4" s="7" t="str">
        <f>IF(SUM(LEN(B4),LEN(C4))&lt;3,"",C4&amp;", "&amp;B4)</f>
        <v>Nimous, Ano</v>
      </c>
      <c r="P4" s="7" t="str">
        <f>IF(SUM(LEN(C4),LEN(B4))&lt;3,"",B4&amp;" "&amp;C4)</f>
        <v>Ano Nimous</v>
      </c>
    </row>
    <row r="5" spans="1:16" x14ac:dyDescent="0.3">
      <c r="A5" s="18">
        <f t="shared" si="1"/>
        <v>4</v>
      </c>
      <c r="B5" s="22" t="s">
        <v>33</v>
      </c>
      <c r="C5" s="22" t="s">
        <v>32</v>
      </c>
      <c r="D5" s="23"/>
      <c r="E5" s="24"/>
      <c r="F5" s="22"/>
      <c r="G5" s="22"/>
      <c r="H5" s="25"/>
      <c r="I5" s="25"/>
      <c r="J5" s="25"/>
      <c r="K5" s="25"/>
      <c r="L5" s="25"/>
      <c r="M5" s="25"/>
      <c r="N5" s="11"/>
      <c r="O5" s="7" t="str">
        <f>IF(SUM(LEN(B5),LEN(C5))&lt;3,"",C5&amp;", "&amp;B5)</f>
        <v>Nomee, Autaw</v>
      </c>
      <c r="P5" s="7" t="str">
        <f>IF(SUM(LEN(C5),LEN(B5))&lt;3,"",B5&amp;" "&amp;C5)</f>
        <v>Autaw Nomee</v>
      </c>
    </row>
    <row r="6" spans="1:16" x14ac:dyDescent="0.3">
      <c r="A6" s="18">
        <f t="shared" si="1"/>
        <v>5</v>
      </c>
      <c r="B6" s="22" t="s">
        <v>49</v>
      </c>
      <c r="C6" s="22" t="s">
        <v>48</v>
      </c>
      <c r="D6" s="23"/>
      <c r="E6" s="24"/>
      <c r="F6" s="22"/>
      <c r="G6" s="22"/>
      <c r="H6" s="25"/>
      <c r="I6" s="25"/>
      <c r="J6" s="25"/>
      <c r="K6" s="25"/>
      <c r="L6" s="25"/>
      <c r="M6" s="25"/>
      <c r="N6" s="11"/>
      <c r="O6" s="7" t="str">
        <f t="shared" si="0"/>
        <v>Orible, Awnn</v>
      </c>
      <c r="P6" s="7" t="str">
        <f>IF(SUM(LEN(C6),LEN(B6))&lt;3,"",B6&amp;" "&amp;C6)</f>
        <v>Awnn Orible</v>
      </c>
    </row>
    <row r="7" spans="1:16" x14ac:dyDescent="0.3">
      <c r="A7" s="18">
        <f t="shared" si="1"/>
        <v>6</v>
      </c>
      <c r="B7" s="22" t="s">
        <v>4</v>
      </c>
      <c r="C7" s="22" t="s">
        <v>10</v>
      </c>
      <c r="D7" s="23"/>
      <c r="E7" s="24"/>
      <c r="F7" s="22"/>
      <c r="G7" s="22"/>
      <c r="H7" s="25"/>
      <c r="I7" s="25"/>
      <c r="J7" s="25"/>
      <c r="K7" s="25"/>
      <c r="L7" s="25"/>
      <c r="M7" s="25"/>
      <c r="N7" s="11"/>
      <c r="O7" s="7" t="str">
        <f t="shared" si="0"/>
        <v>Hoors, Charlie</v>
      </c>
      <c r="P7" s="7" t="str">
        <f>IF(SUM(LEN(C7),LEN(B7))&lt;3,"",B7&amp;" "&amp;C7)</f>
        <v>Charlie Hoors</v>
      </c>
    </row>
    <row r="8" spans="1:16" x14ac:dyDescent="0.3">
      <c r="A8" s="18">
        <f t="shared" si="1"/>
        <v>7</v>
      </c>
      <c r="B8" s="22" t="s">
        <v>20</v>
      </c>
      <c r="C8" s="22" t="s">
        <v>21</v>
      </c>
      <c r="D8" s="23"/>
      <c r="E8" s="24"/>
      <c r="F8" s="22"/>
      <c r="G8" s="22"/>
      <c r="H8" s="25"/>
      <c r="I8" s="25"/>
      <c r="J8" s="25"/>
      <c r="K8" s="25"/>
      <c r="L8" s="25"/>
      <c r="M8" s="25"/>
      <c r="N8" s="11"/>
      <c r="O8" s="7" t="str">
        <f t="shared" si="0"/>
        <v>Oom, Conns</v>
      </c>
      <c r="P8" s="7" t="str">
        <f>IF(SUM(LEN(C8),LEN(B8))&lt;3,"",B8&amp;" "&amp;C8)</f>
        <v>Conns Oom</v>
      </c>
    </row>
    <row r="9" spans="1:16" x14ac:dyDescent="0.3">
      <c r="A9" s="18">
        <f t="shared" si="1"/>
        <v>8</v>
      </c>
      <c r="B9" s="22" t="s">
        <v>19</v>
      </c>
      <c r="C9" s="22" t="s">
        <v>18</v>
      </c>
      <c r="D9" s="23"/>
      <c r="E9" s="24"/>
      <c r="F9" s="22"/>
      <c r="G9" s="22"/>
      <c r="H9" s="25"/>
      <c r="I9" s="25"/>
      <c r="J9" s="25"/>
      <c r="K9" s="25"/>
      <c r="L9" s="25"/>
      <c r="M9" s="25"/>
      <c r="N9" s="11"/>
      <c r="O9" s="7" t="str">
        <f>IF(SUM(LEN(B9),LEN(C9))&lt;3,"",C9&amp;", "&amp;B9)</f>
        <v>Vours, Dee</v>
      </c>
      <c r="P9" s="7" t="str">
        <f>IF(SUM(LEN(C9),LEN(B9))&lt;3,"",B9&amp;" "&amp;C9)</f>
        <v>Dee Vours</v>
      </c>
    </row>
    <row r="10" spans="1:16" x14ac:dyDescent="0.3">
      <c r="A10" s="18">
        <f t="shared" si="1"/>
        <v>9</v>
      </c>
      <c r="B10" s="22" t="s">
        <v>47</v>
      </c>
      <c r="C10" s="22" t="s">
        <v>46</v>
      </c>
      <c r="D10" s="23"/>
      <c r="E10" s="24"/>
      <c r="F10" s="22"/>
      <c r="G10" s="22"/>
      <c r="H10" s="25"/>
      <c r="I10" s="25"/>
      <c r="J10" s="25"/>
      <c r="K10" s="25"/>
      <c r="L10" s="25"/>
      <c r="M10" s="25"/>
      <c r="N10" s="11"/>
      <c r="O10" s="7" t="str">
        <f>IF(SUM(LEN(B10),LEN(C10))&lt;3,"",C10&amp;", "&amp;B10)</f>
        <v>Rilizasion, Dem O.</v>
      </c>
      <c r="P10" s="7" t="str">
        <f>IF(SUM(LEN(C10),LEN(B10))&lt;3,"",B10&amp;" "&amp;C10)</f>
        <v>Dem O. Rilizasion</v>
      </c>
    </row>
    <row r="11" spans="1:16" x14ac:dyDescent="0.3">
      <c r="A11" s="18">
        <f t="shared" si="1"/>
        <v>10</v>
      </c>
      <c r="B11" s="22" t="s">
        <v>30</v>
      </c>
      <c r="C11" s="22" t="s">
        <v>31</v>
      </c>
      <c r="D11" s="23"/>
      <c r="E11" s="24"/>
      <c r="F11" s="22"/>
      <c r="G11" s="22"/>
      <c r="H11" s="25"/>
      <c r="I11" s="25"/>
      <c r="J11" s="25"/>
      <c r="K11" s="25"/>
      <c r="L11" s="25"/>
      <c r="M11" s="25"/>
      <c r="N11" s="11"/>
      <c r="O11" s="7" t="str">
        <f t="shared" si="0"/>
        <v>Tain, Dis</v>
      </c>
      <c r="P11" s="7" t="str">
        <f>IF(SUM(LEN(C11),LEN(B11))&lt;3,"",B11&amp;" "&amp;C11)</f>
        <v>Dis Tain</v>
      </c>
    </row>
    <row r="12" spans="1:16" x14ac:dyDescent="0.3">
      <c r="A12" s="18">
        <f t="shared" si="1"/>
        <v>11</v>
      </c>
      <c r="B12" s="22" t="s">
        <v>24</v>
      </c>
      <c r="C12" s="22" t="s">
        <v>25</v>
      </c>
      <c r="D12" s="23"/>
      <c r="E12" s="24"/>
      <c r="F12" s="22"/>
      <c r="G12" s="22"/>
      <c r="H12" s="25"/>
      <c r="I12" s="25"/>
      <c r="J12" s="25"/>
      <c r="K12" s="25"/>
      <c r="L12" s="25"/>
      <c r="M12" s="25"/>
      <c r="N12" s="11"/>
      <c r="O12" s="7" t="str">
        <f t="shared" si="0"/>
        <v>Bility, Earra T</v>
      </c>
      <c r="P12" s="7" t="str">
        <f>IF(SUM(LEN(C12),LEN(B12))&lt;3,"",B12&amp;" "&amp;C12)</f>
        <v>Earra T Bility</v>
      </c>
    </row>
    <row r="13" spans="1:16" x14ac:dyDescent="0.3">
      <c r="A13" s="18">
        <f t="shared" si="1"/>
        <v>12</v>
      </c>
      <c r="B13" s="22" t="s">
        <v>8</v>
      </c>
      <c r="C13" s="22" t="s">
        <v>5</v>
      </c>
      <c r="D13" s="23"/>
      <c r="E13" s="24"/>
      <c r="F13" s="22"/>
      <c r="G13" s="22"/>
      <c r="H13" s="25"/>
      <c r="I13" s="25"/>
      <c r="J13" s="25"/>
      <c r="K13" s="25"/>
      <c r="L13" s="25"/>
      <c r="M13" s="25"/>
      <c r="N13" s="11"/>
      <c r="O13" s="7" t="str">
        <f t="shared" si="0"/>
        <v>Stien, Frank N</v>
      </c>
      <c r="P13" s="7" t="str">
        <f>IF(SUM(LEN(C13),LEN(B13))&lt;3,"",B13&amp;" "&amp;C13)</f>
        <v>Frank N Stien</v>
      </c>
    </row>
    <row r="14" spans="1:16" x14ac:dyDescent="0.3">
      <c r="A14" s="18">
        <f t="shared" si="1"/>
        <v>13</v>
      </c>
      <c r="B14" s="22" t="s">
        <v>42</v>
      </c>
      <c r="C14" s="22" t="s">
        <v>43</v>
      </c>
      <c r="D14" s="23"/>
      <c r="E14" s="24"/>
      <c r="F14" s="22"/>
      <c r="G14" s="22"/>
      <c r="H14" s="25"/>
      <c r="I14" s="25"/>
      <c r="J14" s="25"/>
      <c r="K14" s="25"/>
      <c r="L14" s="25"/>
      <c r="M14" s="25"/>
      <c r="N14" s="11"/>
      <c r="O14" s="7" t="str">
        <f t="shared" si="0"/>
        <v>Ponsible, Iamrs</v>
      </c>
      <c r="P14" s="7" t="str">
        <f>IF(SUM(LEN(C14),LEN(B14))&lt;3,"",B14&amp;" "&amp;C14)</f>
        <v>Iamrs Ponsible</v>
      </c>
    </row>
    <row r="15" spans="1:16" x14ac:dyDescent="0.3">
      <c r="A15" s="18">
        <f t="shared" si="1"/>
        <v>14</v>
      </c>
      <c r="B15" s="22" t="s">
        <v>45</v>
      </c>
      <c r="C15" s="22" t="s">
        <v>44</v>
      </c>
      <c r="D15" s="23"/>
      <c r="E15" s="24"/>
      <c r="F15" s="22"/>
      <c r="G15" s="22"/>
      <c r="H15" s="25"/>
      <c r="I15" s="25"/>
      <c r="J15" s="25"/>
      <c r="K15" s="25"/>
      <c r="L15" s="25"/>
      <c r="M15" s="25"/>
      <c r="N15" s="11"/>
      <c r="O15" s="7" t="str">
        <f t="shared" si="0"/>
        <v>Rehensible, Incommp</v>
      </c>
      <c r="P15" s="7" t="str">
        <f>IF(SUM(LEN(C15),LEN(B15))&lt;3,"",B15&amp;" "&amp;C15)</f>
        <v>Incommp Rehensible</v>
      </c>
    </row>
    <row r="16" spans="1:16" x14ac:dyDescent="0.3">
      <c r="A16" s="18">
        <f t="shared" si="1"/>
        <v>15</v>
      </c>
      <c r="B16" s="22" t="s">
        <v>40</v>
      </c>
      <c r="C16" s="22" t="s">
        <v>39</v>
      </c>
      <c r="D16" s="23"/>
      <c r="E16" s="24"/>
      <c r="F16" s="22"/>
      <c r="G16" s="22"/>
      <c r="H16" s="25"/>
      <c r="I16" s="25"/>
      <c r="J16" s="25"/>
      <c r="K16" s="25"/>
      <c r="L16" s="25"/>
      <c r="M16" s="25"/>
      <c r="N16" s="11"/>
      <c r="O16" s="7" t="str">
        <f t="shared" si="0"/>
        <v>Gacie, Ley</v>
      </c>
      <c r="P16" s="7" t="str">
        <f>IF(SUM(LEN(C16),LEN(B16))&lt;3,"",B16&amp;" "&amp;C16)</f>
        <v>Ley Gacie</v>
      </c>
    </row>
    <row r="17" spans="1:16" x14ac:dyDescent="0.3">
      <c r="A17" s="18">
        <f t="shared" si="1"/>
        <v>16</v>
      </c>
      <c r="B17" s="22" t="s">
        <v>6</v>
      </c>
      <c r="C17" s="22" t="s">
        <v>7</v>
      </c>
      <c r="D17" s="23"/>
      <c r="E17" s="24"/>
      <c r="F17" s="22"/>
      <c r="G17" s="22"/>
      <c r="H17" s="25"/>
      <c r="I17" s="25"/>
      <c r="J17" s="25"/>
      <c r="K17" s="25"/>
      <c r="L17" s="25"/>
      <c r="M17" s="25"/>
      <c r="N17" s="11"/>
      <c r="O17" s="7" t="str">
        <f t="shared" si="0"/>
        <v>Shilaunt, Non</v>
      </c>
      <c r="P17" s="7" t="str">
        <f>IF(SUM(LEN(C17),LEN(B17))&lt;3,"",B17&amp;" "&amp;C17)</f>
        <v>Non Shilaunt</v>
      </c>
    </row>
    <row r="18" spans="1:16" x14ac:dyDescent="0.3">
      <c r="A18" s="18">
        <f t="shared" si="1"/>
        <v>17</v>
      </c>
      <c r="B18" s="22" t="s">
        <v>50</v>
      </c>
      <c r="C18" s="22" t="s">
        <v>51</v>
      </c>
      <c r="D18" s="23"/>
      <c r="E18" s="24"/>
      <c r="F18" s="22"/>
      <c r="G18" s="22"/>
      <c r="H18" s="25"/>
      <c r="I18" s="25"/>
      <c r="J18" s="25"/>
      <c r="K18" s="25"/>
      <c r="L18" s="25"/>
      <c r="M18" s="25"/>
      <c r="N18" s="11"/>
      <c r="O18" s="7" t="str">
        <f t="shared" si="0"/>
        <v>Destonie, Path'o happee</v>
      </c>
      <c r="P18" s="7" t="str">
        <f>IF(SUM(LEN(C18),LEN(B18))&lt;3,"",B18&amp;" "&amp;C18)</f>
        <v>Path'o happee Destonie</v>
      </c>
    </row>
    <row r="19" spans="1:16" x14ac:dyDescent="0.3">
      <c r="A19" s="18">
        <f t="shared" si="1"/>
        <v>18</v>
      </c>
      <c r="B19" s="22" t="s">
        <v>27</v>
      </c>
      <c r="C19" s="22" t="s">
        <v>28</v>
      </c>
      <c r="D19" s="23"/>
      <c r="E19" s="24"/>
      <c r="F19" s="22"/>
      <c r="G19" s="22"/>
      <c r="H19" s="25"/>
      <c r="I19" s="25"/>
      <c r="J19" s="25"/>
      <c r="K19" s="25"/>
      <c r="L19" s="25"/>
      <c r="M19" s="25"/>
      <c r="N19" s="11"/>
      <c r="O19" s="7" t="str">
        <f t="shared" si="0"/>
        <v>Nalities, Perso</v>
      </c>
      <c r="P19" s="7" t="str">
        <f>IF(SUM(LEN(C19),LEN(B19))&lt;3,"",B19&amp;" "&amp;C19)</f>
        <v>Perso Nalities</v>
      </c>
    </row>
    <row r="20" spans="1:16" x14ac:dyDescent="0.3">
      <c r="A20" s="18">
        <f t="shared" si="1"/>
        <v>19</v>
      </c>
      <c r="B20" s="22" t="s">
        <v>26</v>
      </c>
      <c r="C20" s="22" t="s">
        <v>29</v>
      </c>
      <c r="D20" s="23"/>
      <c r="E20" s="24"/>
      <c r="F20" s="22"/>
      <c r="G20" s="22"/>
      <c r="H20" s="25"/>
      <c r="I20" s="25"/>
      <c r="J20" s="25"/>
      <c r="K20" s="25"/>
      <c r="L20" s="25"/>
      <c r="M20" s="25"/>
      <c r="N20" s="11"/>
      <c r="O20" s="7" t="str">
        <f t="shared" si="0"/>
        <v>Obles, Prince</v>
      </c>
      <c r="P20" s="7" t="str">
        <f>IF(SUM(LEN(C20),LEN(B20))&lt;3,"",B20&amp;" "&amp;C20)</f>
        <v>Prince Obles</v>
      </c>
    </row>
    <row r="21" spans="1:16" x14ac:dyDescent="0.3">
      <c r="A21" s="18">
        <f t="shared" si="1"/>
        <v>20</v>
      </c>
      <c r="B21" s="22" t="s">
        <v>16</v>
      </c>
      <c r="C21" s="22" t="s">
        <v>17</v>
      </c>
      <c r="D21" s="23"/>
      <c r="E21" s="24"/>
      <c r="F21" s="22"/>
      <c r="G21" s="22"/>
      <c r="H21" s="25"/>
      <c r="I21" s="25"/>
      <c r="J21" s="25"/>
      <c r="K21" s="25"/>
      <c r="L21" s="25"/>
      <c r="M21" s="25"/>
      <c r="N21" s="11"/>
      <c r="O21" s="7" t="str">
        <f t="shared" si="0"/>
        <v>Forhelp, Reachout</v>
      </c>
      <c r="P21" s="7" t="str">
        <f>IF(SUM(LEN(C21),LEN(B21))&lt;3,"",B21&amp;" "&amp;C21)</f>
        <v>Reachout Forhelp</v>
      </c>
    </row>
    <row r="22" spans="1:16" x14ac:dyDescent="0.3">
      <c r="A22" s="18">
        <f t="shared" si="1"/>
        <v>21</v>
      </c>
      <c r="B22" s="22" t="s">
        <v>15</v>
      </c>
      <c r="C22" s="22" t="s">
        <v>9</v>
      </c>
      <c r="D22" s="23"/>
      <c r="E22" s="24"/>
      <c r="F22" s="22"/>
      <c r="G22" s="22"/>
      <c r="H22" s="25"/>
      <c r="I22" s="25"/>
      <c r="J22" s="25"/>
      <c r="K22" s="25"/>
      <c r="L22" s="25"/>
      <c r="M22" s="25"/>
      <c r="N22" s="11"/>
      <c r="O22" s="7" t="str">
        <f t="shared" si="0"/>
        <v>Vorable, Recu</v>
      </c>
      <c r="P22" s="7" t="str">
        <f>IF(SUM(LEN(C22),LEN(B22))&lt;3,"",B22&amp;" "&amp;C22)</f>
        <v>Recu Vorable</v>
      </c>
    </row>
    <row r="23" spans="1:16" x14ac:dyDescent="0.3">
      <c r="A23" s="18">
        <f t="shared" si="1"/>
        <v>22</v>
      </c>
      <c r="B23" s="22" t="s">
        <v>12</v>
      </c>
      <c r="C23" s="22" t="s">
        <v>11</v>
      </c>
      <c r="D23" s="23"/>
      <c r="E23" s="24"/>
      <c r="F23" s="22"/>
      <c r="G23" s="22"/>
      <c r="H23" s="25"/>
      <c r="I23" s="25"/>
      <c r="J23" s="25"/>
      <c r="K23" s="25"/>
      <c r="L23" s="25"/>
      <c r="M23" s="25"/>
      <c r="N23" s="11"/>
      <c r="O23" s="7" t="str">
        <f t="shared" si="0"/>
        <v>Ation, Seper</v>
      </c>
      <c r="P23" s="7" t="str">
        <f>IF(SUM(LEN(C23),LEN(B23))&lt;3,"",B23&amp;" "&amp;C23)</f>
        <v>Seper Ation</v>
      </c>
    </row>
    <row r="24" spans="1:16" x14ac:dyDescent="0.3">
      <c r="A24" s="18">
        <f t="shared" si="1"/>
        <v>23</v>
      </c>
      <c r="B24" s="22" t="s">
        <v>35</v>
      </c>
      <c r="C24" s="22" t="s">
        <v>34</v>
      </c>
      <c r="D24" s="23"/>
      <c r="E24" s="24"/>
      <c r="F24" s="22"/>
      <c r="G24" s="22"/>
      <c r="H24" s="25"/>
      <c r="I24" s="25"/>
      <c r="J24" s="25"/>
      <c r="K24" s="25"/>
      <c r="L24" s="25"/>
      <c r="M24" s="25"/>
      <c r="N24" s="11"/>
      <c r="O24" s="7" t="str">
        <f t="shared" si="0"/>
        <v>Nobility, Suss Tae</v>
      </c>
      <c r="P24" s="7" t="str">
        <f>IF(SUM(LEN(C24),LEN(B24))&lt;3,"",B24&amp;" "&amp;C24)</f>
        <v>Suss Tae Nobility</v>
      </c>
    </row>
    <row r="25" spans="1:16" x14ac:dyDescent="0.3">
      <c r="A25" s="18">
        <f t="shared" si="1"/>
        <v>24</v>
      </c>
      <c r="B25" s="22" t="s">
        <v>37</v>
      </c>
      <c r="C25" s="22" t="s">
        <v>38</v>
      </c>
      <c r="D25" s="23"/>
      <c r="E25" s="24"/>
      <c r="F25" s="22"/>
      <c r="G25" s="22"/>
      <c r="H25" s="25"/>
      <c r="I25" s="25"/>
      <c r="J25" s="25"/>
      <c r="K25" s="25"/>
      <c r="L25" s="25"/>
      <c r="M25" s="25"/>
      <c r="N25" s="11"/>
      <c r="O25" s="7" t="str">
        <f t="shared" si="0"/>
        <v>Dusteps, Wirkon</v>
      </c>
      <c r="P25" s="7" t="str">
        <f>IF(SUM(LEN(C25),LEN(B25))&lt;3,"",B25&amp;" "&amp;C25)</f>
        <v>Wirkon Dusteps</v>
      </c>
    </row>
    <row r="26" spans="1:16" x14ac:dyDescent="0.3">
      <c r="A26" s="18">
        <f t="shared" si="1"/>
        <v>25</v>
      </c>
      <c r="B26" s="22" t="s">
        <v>52</v>
      </c>
      <c r="C26" s="22" t="s">
        <v>68</v>
      </c>
      <c r="D26" s="23"/>
      <c r="E26" s="24"/>
      <c r="F26" s="22"/>
      <c r="G26" s="22"/>
      <c r="H26" s="25"/>
      <c r="I26" s="25"/>
      <c r="J26" s="25"/>
      <c r="K26" s="25"/>
      <c r="L26" s="25"/>
      <c r="M26" s="25"/>
      <c r="N26" s="11"/>
      <c r="O26" s="7" t="str">
        <f t="shared" si="0"/>
        <v>ZLastName55, zFirstName25</v>
      </c>
      <c r="P26" s="7" t="str">
        <f t="shared" ref="P2:P65" si="2">IF(SUM(LEN(C26),LEN(B26))&lt;3,"",B26&amp;" "&amp;C26)</f>
        <v>zFirstName25 ZLastName55</v>
      </c>
    </row>
    <row r="27" spans="1:16" x14ac:dyDescent="0.3">
      <c r="A27" s="18">
        <f t="shared" si="1"/>
        <v>26</v>
      </c>
      <c r="B27" s="22" t="s">
        <v>53</v>
      </c>
      <c r="C27" s="22" t="s">
        <v>69</v>
      </c>
      <c r="D27" s="23"/>
      <c r="E27" s="24"/>
      <c r="F27" s="22"/>
      <c r="G27" s="22"/>
      <c r="H27" s="25"/>
      <c r="I27" s="25"/>
      <c r="J27" s="25"/>
      <c r="K27" s="25"/>
      <c r="L27" s="25"/>
      <c r="M27" s="25"/>
      <c r="N27" s="11"/>
      <c r="O27" s="7" t="str">
        <f t="shared" si="0"/>
        <v>ZLastName54, zFirstName26</v>
      </c>
      <c r="P27" s="7" t="str">
        <f t="shared" si="2"/>
        <v>zFirstName26 ZLastName54</v>
      </c>
    </row>
    <row r="28" spans="1:16" x14ac:dyDescent="0.3">
      <c r="A28" s="18">
        <f t="shared" si="1"/>
        <v>27</v>
      </c>
      <c r="B28" s="22" t="s">
        <v>54</v>
      </c>
      <c r="C28" s="22" t="s">
        <v>70</v>
      </c>
      <c r="D28" s="23"/>
      <c r="E28" s="24"/>
      <c r="F28" s="22"/>
      <c r="G28" s="22"/>
      <c r="H28" s="25"/>
      <c r="I28" s="25"/>
      <c r="J28" s="25"/>
      <c r="K28" s="25"/>
      <c r="L28" s="25"/>
      <c r="M28" s="25"/>
      <c r="N28" s="11"/>
      <c r="O28" s="7" t="str">
        <f t="shared" si="0"/>
        <v>ZLastName53, zFirstName27</v>
      </c>
      <c r="P28" s="7" t="str">
        <f t="shared" si="2"/>
        <v>zFirstName27 ZLastName53</v>
      </c>
    </row>
    <row r="29" spans="1:16" x14ac:dyDescent="0.3">
      <c r="A29" s="18">
        <f t="shared" si="1"/>
        <v>28</v>
      </c>
      <c r="B29" s="22" t="s">
        <v>55</v>
      </c>
      <c r="C29" s="22" t="s">
        <v>71</v>
      </c>
      <c r="D29" s="23"/>
      <c r="E29" s="24"/>
      <c r="F29" s="22"/>
      <c r="G29" s="22"/>
      <c r="H29" s="25"/>
      <c r="I29" s="25"/>
      <c r="J29" s="25"/>
      <c r="K29" s="25"/>
      <c r="L29" s="25"/>
      <c r="M29" s="25"/>
      <c r="N29" s="11"/>
      <c r="O29" s="7" t="str">
        <f t="shared" si="0"/>
        <v>ZLastName52, zFirstName28</v>
      </c>
      <c r="P29" s="7" t="str">
        <f t="shared" si="2"/>
        <v>zFirstName28 ZLastName52</v>
      </c>
    </row>
    <row r="30" spans="1:16" x14ac:dyDescent="0.3">
      <c r="A30" s="18">
        <f t="shared" si="1"/>
        <v>29</v>
      </c>
      <c r="B30" s="22" t="s">
        <v>56</v>
      </c>
      <c r="C30" s="22" t="s">
        <v>72</v>
      </c>
      <c r="D30" s="23"/>
      <c r="E30" s="24"/>
      <c r="F30" s="22"/>
      <c r="G30" s="22"/>
      <c r="H30" s="25"/>
      <c r="I30" s="25"/>
      <c r="J30" s="25"/>
      <c r="K30" s="25"/>
      <c r="L30" s="25"/>
      <c r="M30" s="25"/>
      <c r="N30" s="11"/>
      <c r="O30" s="7" t="str">
        <f t="shared" si="0"/>
        <v>ZLastName51, zFirstName29</v>
      </c>
      <c r="P30" s="7" t="str">
        <f t="shared" si="2"/>
        <v>zFirstName29 ZLastName51</v>
      </c>
    </row>
    <row r="31" spans="1:16" x14ac:dyDescent="0.3">
      <c r="A31" s="18">
        <f t="shared" si="1"/>
        <v>30</v>
      </c>
      <c r="B31" s="22" t="s">
        <v>57</v>
      </c>
      <c r="C31" s="22" t="s">
        <v>73</v>
      </c>
      <c r="D31" s="23"/>
      <c r="E31" s="24"/>
      <c r="F31" s="22"/>
      <c r="G31" s="22"/>
      <c r="H31" s="25"/>
      <c r="I31" s="25"/>
      <c r="J31" s="25"/>
      <c r="K31" s="25"/>
      <c r="L31" s="25"/>
      <c r="M31" s="25"/>
      <c r="N31" s="11"/>
      <c r="O31" s="7" t="str">
        <f t="shared" si="0"/>
        <v>ZLastName50, zFirstName30</v>
      </c>
      <c r="P31" s="7" t="str">
        <f t="shared" si="2"/>
        <v>zFirstName30 ZLastName50</v>
      </c>
    </row>
    <row r="32" spans="1:16" x14ac:dyDescent="0.3">
      <c r="A32" s="18">
        <f t="shared" si="1"/>
        <v>31</v>
      </c>
      <c r="B32" s="22" t="s">
        <v>58</v>
      </c>
      <c r="C32" s="22" t="s">
        <v>74</v>
      </c>
      <c r="D32" s="23"/>
      <c r="E32" s="24"/>
      <c r="F32" s="22"/>
      <c r="G32" s="22"/>
      <c r="H32" s="25"/>
      <c r="I32" s="25"/>
      <c r="J32" s="25"/>
      <c r="K32" s="25"/>
      <c r="L32" s="25"/>
      <c r="M32" s="25"/>
      <c r="N32" s="11"/>
      <c r="O32" s="7" t="str">
        <f t="shared" si="0"/>
        <v>ZLastName49, zFirstName31</v>
      </c>
      <c r="P32" s="7" t="str">
        <f t="shared" si="2"/>
        <v>zFirstName31 ZLastName49</v>
      </c>
    </row>
    <row r="33" spans="1:16" x14ac:dyDescent="0.3">
      <c r="A33" s="18">
        <f t="shared" si="1"/>
        <v>32</v>
      </c>
      <c r="B33" s="22" t="s">
        <v>59</v>
      </c>
      <c r="C33" s="22" t="s">
        <v>75</v>
      </c>
      <c r="D33" s="23"/>
      <c r="E33" s="24"/>
      <c r="F33" s="22"/>
      <c r="G33" s="22"/>
      <c r="H33" s="25"/>
      <c r="I33" s="25"/>
      <c r="J33" s="25"/>
      <c r="K33" s="25"/>
      <c r="L33" s="25"/>
      <c r="M33" s="25"/>
      <c r="N33" s="11"/>
      <c r="O33" s="7" t="str">
        <f t="shared" si="0"/>
        <v>ZLastName48, zFirstName32</v>
      </c>
      <c r="P33" s="7" t="str">
        <f t="shared" si="2"/>
        <v>zFirstName32 ZLastName48</v>
      </c>
    </row>
    <row r="34" spans="1:16" x14ac:dyDescent="0.3">
      <c r="A34" s="18">
        <f t="shared" si="1"/>
        <v>33</v>
      </c>
      <c r="B34" s="22" t="s">
        <v>60</v>
      </c>
      <c r="C34" s="22" t="s">
        <v>76</v>
      </c>
      <c r="D34" s="23"/>
      <c r="E34" s="24"/>
      <c r="F34" s="22"/>
      <c r="G34" s="22"/>
      <c r="H34" s="25"/>
      <c r="I34" s="25"/>
      <c r="J34" s="25"/>
      <c r="K34" s="25"/>
      <c r="L34" s="25"/>
      <c r="M34" s="25"/>
      <c r="N34" s="11"/>
      <c r="O34" s="7" t="str">
        <f t="shared" si="0"/>
        <v>ZLastName47, zFirstName33</v>
      </c>
      <c r="P34" s="7" t="str">
        <f t="shared" si="2"/>
        <v>zFirstName33 ZLastName47</v>
      </c>
    </row>
    <row r="35" spans="1:16" x14ac:dyDescent="0.3">
      <c r="A35" s="18">
        <f t="shared" si="1"/>
        <v>34</v>
      </c>
      <c r="B35" s="22" t="s">
        <v>61</v>
      </c>
      <c r="C35" s="22" t="s">
        <v>77</v>
      </c>
      <c r="D35" s="23"/>
      <c r="E35" s="24"/>
      <c r="F35" s="22"/>
      <c r="G35" s="22"/>
      <c r="H35" s="25"/>
      <c r="I35" s="25"/>
      <c r="J35" s="25"/>
      <c r="K35" s="25"/>
      <c r="L35" s="25"/>
      <c r="M35" s="25"/>
      <c r="N35" s="11"/>
      <c r="O35" s="7" t="str">
        <f t="shared" si="0"/>
        <v>ZLastName46, zFirstName34</v>
      </c>
      <c r="P35" s="7" t="str">
        <f t="shared" si="2"/>
        <v>zFirstName34 ZLastName46</v>
      </c>
    </row>
    <row r="36" spans="1:16" x14ac:dyDescent="0.3">
      <c r="A36" s="18">
        <f t="shared" si="1"/>
        <v>35</v>
      </c>
      <c r="B36" s="22" t="s">
        <v>62</v>
      </c>
      <c r="C36" s="22" t="s">
        <v>78</v>
      </c>
      <c r="D36" s="23"/>
      <c r="E36" s="24"/>
      <c r="F36" s="22"/>
      <c r="G36" s="22"/>
      <c r="H36" s="25"/>
      <c r="I36" s="25"/>
      <c r="J36" s="25"/>
      <c r="K36" s="25"/>
      <c r="L36" s="25"/>
      <c r="M36" s="25"/>
      <c r="N36" s="11"/>
      <c r="O36" s="7" t="str">
        <f t="shared" si="0"/>
        <v>ZLastName45, zFirstName35</v>
      </c>
      <c r="P36" s="7" t="str">
        <f t="shared" si="2"/>
        <v>zFirstName35 ZLastName45</v>
      </c>
    </row>
    <row r="37" spans="1:16" x14ac:dyDescent="0.3">
      <c r="A37" s="18">
        <f t="shared" si="1"/>
        <v>36</v>
      </c>
      <c r="B37" s="22" t="s">
        <v>63</v>
      </c>
      <c r="C37" s="22" t="s">
        <v>79</v>
      </c>
      <c r="D37" s="23"/>
      <c r="E37" s="24"/>
      <c r="F37" s="22"/>
      <c r="G37" s="22"/>
      <c r="H37" s="25"/>
      <c r="I37" s="25"/>
      <c r="J37" s="25"/>
      <c r="K37" s="25"/>
      <c r="L37" s="25"/>
      <c r="M37" s="25"/>
      <c r="N37" s="11"/>
      <c r="O37" s="7" t="str">
        <f t="shared" si="0"/>
        <v>ZLastName44, zFirstName36</v>
      </c>
      <c r="P37" s="7" t="str">
        <f t="shared" si="2"/>
        <v>zFirstName36 ZLastName44</v>
      </c>
    </row>
    <row r="38" spans="1:16" x14ac:dyDescent="0.3">
      <c r="A38" s="18">
        <f t="shared" si="1"/>
        <v>37</v>
      </c>
      <c r="B38" s="22" t="s">
        <v>64</v>
      </c>
      <c r="C38" s="22" t="s">
        <v>80</v>
      </c>
      <c r="D38" s="23"/>
      <c r="E38" s="24"/>
      <c r="F38" s="22"/>
      <c r="G38" s="22"/>
      <c r="H38" s="25"/>
      <c r="I38" s="25"/>
      <c r="J38" s="25"/>
      <c r="K38" s="25"/>
      <c r="L38" s="25"/>
      <c r="M38" s="25"/>
      <c r="N38" s="11"/>
      <c r="O38" s="7" t="str">
        <f t="shared" si="0"/>
        <v>ZLastName43, zFirstName37</v>
      </c>
      <c r="P38" s="7" t="str">
        <f t="shared" si="2"/>
        <v>zFirstName37 ZLastName43</v>
      </c>
    </row>
    <row r="39" spans="1:16" x14ac:dyDescent="0.3">
      <c r="A39" s="18">
        <f t="shared" si="1"/>
        <v>38</v>
      </c>
      <c r="B39" s="22" t="s">
        <v>65</v>
      </c>
      <c r="C39" s="22" t="s">
        <v>81</v>
      </c>
      <c r="D39" s="23"/>
      <c r="E39" s="24"/>
      <c r="F39" s="22"/>
      <c r="G39" s="22"/>
      <c r="H39" s="25"/>
      <c r="I39" s="25"/>
      <c r="J39" s="25"/>
      <c r="K39" s="25"/>
      <c r="L39" s="25"/>
      <c r="M39" s="25"/>
      <c r="N39" s="11"/>
      <c r="O39" s="7" t="str">
        <f t="shared" si="0"/>
        <v>ZLastName42, zFirstName38</v>
      </c>
      <c r="P39" s="7" t="str">
        <f t="shared" si="2"/>
        <v>zFirstName38 ZLastName42</v>
      </c>
    </row>
    <row r="40" spans="1:16" x14ac:dyDescent="0.3">
      <c r="A40" s="18">
        <f t="shared" si="1"/>
        <v>39</v>
      </c>
      <c r="B40" s="22" t="s">
        <v>66</v>
      </c>
      <c r="C40" s="22" t="s">
        <v>82</v>
      </c>
      <c r="D40" s="23"/>
      <c r="E40" s="24"/>
      <c r="F40" s="22"/>
      <c r="G40" s="22"/>
      <c r="H40" s="25"/>
      <c r="I40" s="25"/>
      <c r="J40" s="25"/>
      <c r="K40" s="25"/>
      <c r="L40" s="25"/>
      <c r="M40" s="25"/>
      <c r="N40" s="11"/>
      <c r="O40" s="7" t="str">
        <f t="shared" si="0"/>
        <v>ZLastName41, zFirstName39</v>
      </c>
      <c r="P40" s="7" t="str">
        <f t="shared" si="2"/>
        <v>zFirstName39 ZLastName41</v>
      </c>
    </row>
    <row r="41" spans="1:16" x14ac:dyDescent="0.3">
      <c r="A41" s="18">
        <f t="shared" si="1"/>
        <v>40</v>
      </c>
      <c r="B41" s="22" t="s">
        <v>67</v>
      </c>
      <c r="C41" s="22" t="s">
        <v>83</v>
      </c>
      <c r="D41" s="23"/>
      <c r="E41" s="24"/>
      <c r="F41" s="22"/>
      <c r="G41" s="22"/>
      <c r="H41" s="25"/>
      <c r="I41" s="25"/>
      <c r="J41" s="25"/>
      <c r="K41" s="25"/>
      <c r="L41" s="25"/>
      <c r="M41" s="25"/>
      <c r="N41" s="11"/>
      <c r="O41" s="7" t="str">
        <f t="shared" si="0"/>
        <v>ZLastName40, zFirstName40</v>
      </c>
      <c r="P41" s="7" t="str">
        <f t="shared" si="2"/>
        <v>zFirstName40 ZLastName40</v>
      </c>
    </row>
    <row r="42" spans="1:16" x14ac:dyDescent="0.3">
      <c r="A42" s="18">
        <f t="shared" si="1"/>
        <v>41</v>
      </c>
      <c r="B42" s="22"/>
      <c r="C42" s="22"/>
      <c r="D42" s="23"/>
      <c r="E42" s="24"/>
      <c r="F42" s="22"/>
      <c r="G42" s="22"/>
      <c r="H42" s="25"/>
      <c r="I42" s="25"/>
      <c r="J42" s="25"/>
      <c r="K42" s="25"/>
      <c r="L42" s="25"/>
      <c r="M42" s="25"/>
      <c r="N42" s="11"/>
      <c r="O42" s="7" t="str">
        <f t="shared" si="0"/>
        <v/>
      </c>
      <c r="P42" s="7" t="str">
        <f t="shared" si="2"/>
        <v/>
      </c>
    </row>
    <row r="43" spans="1:16" x14ac:dyDescent="0.3">
      <c r="A43" s="18">
        <f t="shared" si="1"/>
        <v>42</v>
      </c>
      <c r="B43" s="22"/>
      <c r="C43" s="22"/>
      <c r="D43" s="23"/>
      <c r="E43" s="24"/>
      <c r="F43" s="22"/>
      <c r="G43" s="22"/>
      <c r="H43" s="25"/>
      <c r="I43" s="25"/>
      <c r="J43" s="25"/>
      <c r="K43" s="25"/>
      <c r="L43" s="25"/>
      <c r="M43" s="25"/>
      <c r="N43" s="11"/>
      <c r="O43" s="7" t="str">
        <f t="shared" si="0"/>
        <v/>
      </c>
      <c r="P43" s="7" t="str">
        <f t="shared" si="2"/>
        <v/>
      </c>
    </row>
    <row r="44" spans="1:16" x14ac:dyDescent="0.3">
      <c r="A44" s="18">
        <f t="shared" si="1"/>
        <v>43</v>
      </c>
      <c r="B44" s="22"/>
      <c r="C44" s="22"/>
      <c r="D44" s="23"/>
      <c r="E44" s="24"/>
      <c r="F44" s="22"/>
      <c r="G44" s="22"/>
      <c r="H44" s="25"/>
      <c r="I44" s="25"/>
      <c r="J44" s="25"/>
      <c r="K44" s="25"/>
      <c r="L44" s="25"/>
      <c r="M44" s="25"/>
      <c r="N44" s="11"/>
      <c r="O44" s="7" t="str">
        <f t="shared" si="0"/>
        <v/>
      </c>
      <c r="P44" s="7" t="str">
        <f t="shared" si="2"/>
        <v/>
      </c>
    </row>
    <row r="45" spans="1:16" x14ac:dyDescent="0.3">
      <c r="A45" s="18">
        <f t="shared" si="1"/>
        <v>44</v>
      </c>
      <c r="B45" s="22"/>
      <c r="C45" s="22"/>
      <c r="D45" s="23"/>
      <c r="E45" s="24"/>
      <c r="F45" s="22"/>
      <c r="G45" s="22"/>
      <c r="H45" s="25"/>
      <c r="I45" s="25"/>
      <c r="J45" s="25"/>
      <c r="K45" s="25"/>
      <c r="L45" s="25"/>
      <c r="M45" s="25"/>
      <c r="N45" s="11"/>
      <c r="O45" s="7" t="str">
        <f t="shared" si="0"/>
        <v/>
      </c>
      <c r="P45" s="7" t="str">
        <f t="shared" si="2"/>
        <v/>
      </c>
    </row>
    <row r="46" spans="1:16" x14ac:dyDescent="0.3">
      <c r="A46" s="18">
        <f t="shared" si="1"/>
        <v>45</v>
      </c>
      <c r="B46" s="22"/>
      <c r="C46" s="22"/>
      <c r="D46" s="23"/>
      <c r="E46" s="24"/>
      <c r="F46" s="22"/>
      <c r="G46" s="22"/>
      <c r="H46" s="25"/>
      <c r="I46" s="25"/>
      <c r="J46" s="25"/>
      <c r="K46" s="25"/>
      <c r="L46" s="25"/>
      <c r="M46" s="25"/>
      <c r="N46" s="11"/>
      <c r="O46" s="7" t="str">
        <f t="shared" si="0"/>
        <v/>
      </c>
      <c r="P46" s="7" t="str">
        <f t="shared" si="2"/>
        <v/>
      </c>
    </row>
    <row r="47" spans="1:16" x14ac:dyDescent="0.3">
      <c r="A47" s="18">
        <f t="shared" si="1"/>
        <v>46</v>
      </c>
      <c r="B47" s="22"/>
      <c r="C47" s="22"/>
      <c r="D47" s="23"/>
      <c r="E47" s="24"/>
      <c r="F47" s="22"/>
      <c r="G47" s="22"/>
      <c r="H47" s="25"/>
      <c r="I47" s="25"/>
      <c r="J47" s="25"/>
      <c r="K47" s="25"/>
      <c r="L47" s="25"/>
      <c r="M47" s="25"/>
      <c r="N47" s="11"/>
      <c r="O47" s="7" t="str">
        <f t="shared" si="0"/>
        <v/>
      </c>
      <c r="P47" s="7" t="str">
        <f t="shared" si="2"/>
        <v/>
      </c>
    </row>
    <row r="48" spans="1:16" x14ac:dyDescent="0.3">
      <c r="A48" s="18">
        <f t="shared" si="1"/>
        <v>47</v>
      </c>
      <c r="B48" s="22"/>
      <c r="C48" s="22"/>
      <c r="D48" s="23"/>
      <c r="E48" s="24"/>
      <c r="F48" s="22"/>
      <c r="G48" s="22"/>
      <c r="H48" s="25"/>
      <c r="I48" s="25"/>
      <c r="J48" s="25"/>
      <c r="K48" s="25"/>
      <c r="L48" s="25"/>
      <c r="M48" s="25"/>
      <c r="N48" s="11"/>
      <c r="O48" s="7" t="str">
        <f t="shared" si="0"/>
        <v/>
      </c>
      <c r="P48" s="7" t="str">
        <f t="shared" si="2"/>
        <v/>
      </c>
    </row>
    <row r="49" spans="1:16" x14ac:dyDescent="0.3">
      <c r="A49" s="18">
        <f t="shared" si="1"/>
        <v>48</v>
      </c>
      <c r="B49" s="22"/>
      <c r="C49" s="22"/>
      <c r="D49" s="23"/>
      <c r="E49" s="24"/>
      <c r="F49" s="22"/>
      <c r="G49" s="22"/>
      <c r="H49" s="25"/>
      <c r="I49" s="25"/>
      <c r="J49" s="25"/>
      <c r="K49" s="25"/>
      <c r="L49" s="25"/>
      <c r="M49" s="25"/>
      <c r="N49" s="11"/>
      <c r="O49" s="7" t="str">
        <f t="shared" si="0"/>
        <v/>
      </c>
      <c r="P49" s="7" t="str">
        <f t="shared" si="2"/>
        <v/>
      </c>
    </row>
    <row r="50" spans="1:16" x14ac:dyDescent="0.3">
      <c r="A50" s="18">
        <f t="shared" si="1"/>
        <v>49</v>
      </c>
      <c r="B50" s="22"/>
      <c r="C50" s="22"/>
      <c r="D50" s="23"/>
      <c r="E50" s="24"/>
      <c r="F50" s="22"/>
      <c r="G50" s="22"/>
      <c r="H50" s="25"/>
      <c r="I50" s="25"/>
      <c r="J50" s="25"/>
      <c r="K50" s="25"/>
      <c r="L50" s="25"/>
      <c r="M50" s="25"/>
      <c r="N50" s="11"/>
      <c r="O50" s="7" t="str">
        <f t="shared" si="0"/>
        <v/>
      </c>
      <c r="P50" s="7" t="str">
        <f t="shared" si="2"/>
        <v/>
      </c>
    </row>
    <row r="51" spans="1:16" x14ac:dyDescent="0.3">
      <c r="A51" s="18">
        <f t="shared" si="1"/>
        <v>50</v>
      </c>
      <c r="B51" s="22"/>
      <c r="C51" s="22"/>
      <c r="D51" s="23"/>
      <c r="E51" s="24"/>
      <c r="F51" s="22"/>
      <c r="G51" s="22"/>
      <c r="H51" s="25"/>
      <c r="I51" s="25"/>
      <c r="J51" s="25"/>
      <c r="K51" s="25"/>
      <c r="L51" s="25"/>
      <c r="M51" s="25"/>
      <c r="N51" s="11"/>
      <c r="O51" s="7" t="str">
        <f t="shared" si="0"/>
        <v/>
      </c>
      <c r="P51" s="7" t="str">
        <f t="shared" si="2"/>
        <v/>
      </c>
    </row>
    <row r="52" spans="1:16" x14ac:dyDescent="0.3">
      <c r="A52" s="18">
        <f t="shared" si="1"/>
        <v>51</v>
      </c>
      <c r="B52" s="22"/>
      <c r="C52" s="22"/>
      <c r="D52" s="23"/>
      <c r="E52" s="24"/>
      <c r="F52" s="22"/>
      <c r="G52" s="22"/>
      <c r="H52" s="25"/>
      <c r="I52" s="25"/>
      <c r="J52" s="25"/>
      <c r="K52" s="25"/>
      <c r="L52" s="25"/>
      <c r="M52" s="25"/>
      <c r="N52" s="11"/>
      <c r="O52" s="7" t="str">
        <f t="shared" si="0"/>
        <v/>
      </c>
      <c r="P52" s="7" t="str">
        <f t="shared" si="2"/>
        <v/>
      </c>
    </row>
    <row r="53" spans="1:16" x14ac:dyDescent="0.3">
      <c r="A53" s="18">
        <f t="shared" si="1"/>
        <v>52</v>
      </c>
      <c r="B53" s="22"/>
      <c r="C53" s="22"/>
      <c r="D53" s="23"/>
      <c r="E53" s="24"/>
      <c r="F53" s="22"/>
      <c r="G53" s="22"/>
      <c r="H53" s="25"/>
      <c r="I53" s="25"/>
      <c r="J53" s="25"/>
      <c r="K53" s="25"/>
      <c r="L53" s="25"/>
      <c r="M53" s="25"/>
      <c r="N53" s="11"/>
      <c r="O53" s="7" t="str">
        <f t="shared" si="0"/>
        <v/>
      </c>
      <c r="P53" s="7" t="str">
        <f t="shared" si="2"/>
        <v/>
      </c>
    </row>
    <row r="54" spans="1:16" x14ac:dyDescent="0.3">
      <c r="A54" s="18">
        <f t="shared" si="1"/>
        <v>53</v>
      </c>
      <c r="B54" s="22"/>
      <c r="C54" s="22"/>
      <c r="D54" s="23"/>
      <c r="E54" s="24"/>
      <c r="F54" s="22"/>
      <c r="G54" s="22"/>
      <c r="H54" s="25"/>
      <c r="I54" s="25"/>
      <c r="J54" s="25"/>
      <c r="K54" s="25"/>
      <c r="L54" s="25"/>
      <c r="M54" s="25"/>
      <c r="N54" s="11"/>
      <c r="O54" s="7" t="str">
        <f t="shared" si="0"/>
        <v/>
      </c>
      <c r="P54" s="7" t="str">
        <f t="shared" si="2"/>
        <v/>
      </c>
    </row>
    <row r="55" spans="1:16" x14ac:dyDescent="0.3">
      <c r="A55" s="18">
        <f t="shared" si="1"/>
        <v>54</v>
      </c>
      <c r="B55" s="22"/>
      <c r="C55" s="22"/>
      <c r="D55" s="23"/>
      <c r="E55" s="24"/>
      <c r="F55" s="22"/>
      <c r="G55" s="22"/>
      <c r="H55" s="25"/>
      <c r="I55" s="25"/>
      <c r="J55" s="25"/>
      <c r="K55" s="25"/>
      <c r="L55" s="25"/>
      <c r="M55" s="25"/>
      <c r="N55" s="11"/>
      <c r="O55" s="7" t="str">
        <f t="shared" si="0"/>
        <v/>
      </c>
      <c r="P55" s="7" t="str">
        <f t="shared" si="2"/>
        <v/>
      </c>
    </row>
    <row r="56" spans="1:16" x14ac:dyDescent="0.3">
      <c r="A56" s="18">
        <f t="shared" si="1"/>
        <v>55</v>
      </c>
      <c r="B56" s="22"/>
      <c r="C56" s="22"/>
      <c r="D56" s="23"/>
      <c r="E56" s="24"/>
      <c r="F56" s="22"/>
      <c r="G56" s="22"/>
      <c r="H56" s="25"/>
      <c r="I56" s="25"/>
      <c r="J56" s="25"/>
      <c r="K56" s="25"/>
      <c r="L56" s="25"/>
      <c r="M56" s="25"/>
      <c r="N56" s="11"/>
      <c r="O56" s="7" t="str">
        <f t="shared" si="0"/>
        <v/>
      </c>
      <c r="P56" s="7" t="str">
        <f t="shared" si="2"/>
        <v/>
      </c>
    </row>
    <row r="57" spans="1:16" x14ac:dyDescent="0.3">
      <c r="A57" s="18">
        <f t="shared" si="1"/>
        <v>56</v>
      </c>
      <c r="B57" s="22"/>
      <c r="C57" s="22"/>
      <c r="D57" s="23"/>
      <c r="E57" s="24"/>
      <c r="F57" s="22"/>
      <c r="G57" s="22"/>
      <c r="H57" s="25"/>
      <c r="I57" s="25"/>
      <c r="J57" s="25"/>
      <c r="K57" s="25"/>
      <c r="L57" s="25"/>
      <c r="M57" s="25"/>
      <c r="N57" s="11"/>
      <c r="O57" s="7" t="str">
        <f t="shared" si="0"/>
        <v/>
      </c>
      <c r="P57" s="7" t="str">
        <f t="shared" si="2"/>
        <v/>
      </c>
    </row>
    <row r="58" spans="1:16" x14ac:dyDescent="0.3">
      <c r="A58" s="18">
        <f t="shared" si="1"/>
        <v>57</v>
      </c>
      <c r="B58" s="22"/>
      <c r="C58" s="22"/>
      <c r="D58" s="23"/>
      <c r="E58" s="24"/>
      <c r="F58" s="22"/>
      <c r="G58" s="22"/>
      <c r="H58" s="25"/>
      <c r="I58" s="25"/>
      <c r="J58" s="25"/>
      <c r="K58" s="25"/>
      <c r="L58" s="25"/>
      <c r="M58" s="25"/>
      <c r="N58" s="11"/>
      <c r="O58" s="7" t="str">
        <f t="shared" si="0"/>
        <v/>
      </c>
      <c r="P58" s="7" t="str">
        <f t="shared" si="2"/>
        <v/>
      </c>
    </row>
    <row r="59" spans="1:16" x14ac:dyDescent="0.3">
      <c r="A59" s="18">
        <f t="shared" si="1"/>
        <v>58</v>
      </c>
      <c r="B59" s="22"/>
      <c r="C59" s="22"/>
      <c r="D59" s="23"/>
      <c r="E59" s="24"/>
      <c r="F59" s="22"/>
      <c r="G59" s="22"/>
      <c r="H59" s="25"/>
      <c r="I59" s="25"/>
      <c r="J59" s="25"/>
      <c r="K59" s="25"/>
      <c r="L59" s="25"/>
      <c r="M59" s="25"/>
      <c r="N59" s="11"/>
      <c r="O59" s="7" t="str">
        <f t="shared" si="0"/>
        <v/>
      </c>
      <c r="P59" s="7" t="str">
        <f t="shared" si="2"/>
        <v/>
      </c>
    </row>
    <row r="60" spans="1:16" x14ac:dyDescent="0.3">
      <c r="A60" s="18">
        <f t="shared" si="1"/>
        <v>59</v>
      </c>
      <c r="B60" s="22"/>
      <c r="C60" s="22"/>
      <c r="D60" s="23"/>
      <c r="E60" s="24"/>
      <c r="F60" s="22"/>
      <c r="G60" s="22"/>
      <c r="H60" s="25"/>
      <c r="I60" s="25"/>
      <c r="J60" s="25"/>
      <c r="K60" s="25"/>
      <c r="L60" s="25"/>
      <c r="M60" s="25"/>
      <c r="N60" s="11"/>
      <c r="O60" s="7" t="str">
        <f t="shared" si="0"/>
        <v/>
      </c>
      <c r="P60" s="7" t="str">
        <f t="shared" si="2"/>
        <v/>
      </c>
    </row>
    <row r="61" spans="1:16" x14ac:dyDescent="0.3">
      <c r="A61" s="18">
        <f t="shared" si="1"/>
        <v>60</v>
      </c>
      <c r="B61" s="22"/>
      <c r="C61" s="22"/>
      <c r="D61" s="23"/>
      <c r="E61" s="24"/>
      <c r="F61" s="22"/>
      <c r="G61" s="22"/>
      <c r="H61" s="25"/>
      <c r="I61" s="25"/>
      <c r="J61" s="25"/>
      <c r="K61" s="25"/>
      <c r="L61" s="25"/>
      <c r="M61" s="25"/>
      <c r="N61" s="11"/>
      <c r="O61" s="7" t="str">
        <f t="shared" si="0"/>
        <v/>
      </c>
      <c r="P61" s="7" t="str">
        <f t="shared" si="2"/>
        <v/>
      </c>
    </row>
    <row r="62" spans="1:16" x14ac:dyDescent="0.3">
      <c r="A62" s="18">
        <f t="shared" si="1"/>
        <v>61</v>
      </c>
      <c r="B62" s="22"/>
      <c r="C62" s="22"/>
      <c r="D62" s="23"/>
      <c r="E62" s="24"/>
      <c r="F62" s="22"/>
      <c r="G62" s="22"/>
      <c r="H62" s="25"/>
      <c r="I62" s="25"/>
      <c r="J62" s="25"/>
      <c r="K62" s="25"/>
      <c r="L62" s="25"/>
      <c r="M62" s="25"/>
      <c r="N62" s="11"/>
      <c r="O62" s="7" t="str">
        <f t="shared" si="0"/>
        <v/>
      </c>
      <c r="P62" s="7" t="str">
        <f t="shared" si="2"/>
        <v/>
      </c>
    </row>
    <row r="63" spans="1:16" x14ac:dyDescent="0.3">
      <c r="A63" s="18">
        <f t="shared" si="1"/>
        <v>62</v>
      </c>
      <c r="B63" s="22"/>
      <c r="C63" s="22"/>
      <c r="D63" s="23"/>
      <c r="E63" s="24"/>
      <c r="F63" s="22"/>
      <c r="G63" s="22"/>
      <c r="H63" s="25"/>
      <c r="I63" s="25"/>
      <c r="J63" s="25"/>
      <c r="K63" s="25"/>
      <c r="L63" s="25"/>
      <c r="M63" s="25"/>
      <c r="N63" s="11"/>
      <c r="O63" s="7" t="str">
        <f t="shared" si="0"/>
        <v/>
      </c>
      <c r="P63" s="7" t="str">
        <f t="shared" si="2"/>
        <v/>
      </c>
    </row>
    <row r="64" spans="1:16" x14ac:dyDescent="0.3">
      <c r="A64" s="18">
        <f t="shared" si="1"/>
        <v>63</v>
      </c>
      <c r="B64" s="22"/>
      <c r="C64" s="22"/>
      <c r="D64" s="23"/>
      <c r="E64" s="24"/>
      <c r="F64" s="22"/>
      <c r="G64" s="22"/>
      <c r="H64" s="25"/>
      <c r="I64" s="25"/>
      <c r="J64" s="25"/>
      <c r="K64" s="25"/>
      <c r="L64" s="25"/>
      <c r="M64" s="25"/>
      <c r="N64" s="11"/>
      <c r="O64" s="7" t="str">
        <f t="shared" si="0"/>
        <v/>
      </c>
      <c r="P64" s="7" t="str">
        <f t="shared" si="2"/>
        <v/>
      </c>
    </row>
    <row r="65" spans="1:16" x14ac:dyDescent="0.3">
      <c r="A65" s="18">
        <f t="shared" si="1"/>
        <v>64</v>
      </c>
      <c r="B65" s="22"/>
      <c r="C65" s="22"/>
      <c r="D65" s="23"/>
      <c r="E65" s="24"/>
      <c r="F65" s="22"/>
      <c r="G65" s="22"/>
      <c r="H65" s="25"/>
      <c r="I65" s="25"/>
      <c r="J65" s="25"/>
      <c r="K65" s="25"/>
      <c r="L65" s="25"/>
      <c r="M65" s="25"/>
      <c r="N65" s="11"/>
      <c r="O65" s="7" t="str">
        <f t="shared" si="0"/>
        <v/>
      </c>
      <c r="P65" s="7" t="str">
        <f t="shared" si="2"/>
        <v/>
      </c>
    </row>
    <row r="66" spans="1:16" x14ac:dyDescent="0.3">
      <c r="A66" s="18">
        <f t="shared" si="1"/>
        <v>65</v>
      </c>
      <c r="B66" s="22"/>
      <c r="C66" s="22"/>
      <c r="D66" s="23"/>
      <c r="E66" s="24"/>
      <c r="F66" s="22"/>
      <c r="G66" s="22"/>
      <c r="H66" s="25"/>
      <c r="I66" s="25"/>
      <c r="J66" s="25"/>
      <c r="K66" s="25"/>
      <c r="L66" s="25"/>
      <c r="M66" s="25"/>
      <c r="N66" s="11"/>
      <c r="O66" s="7" t="str">
        <f t="shared" ref="O66:O101" si="3">IF(SUM(LEN(B66),LEN(C66))&lt;3,"",C66&amp;", "&amp;B66)</f>
        <v/>
      </c>
      <c r="P66" s="7" t="str">
        <f t="shared" ref="P66:P101" si="4">IF(SUM(LEN(C66),LEN(B66))&lt;3,"",B66&amp;" "&amp;C66)</f>
        <v/>
      </c>
    </row>
    <row r="67" spans="1:16" x14ac:dyDescent="0.3">
      <c r="A67" s="18">
        <f t="shared" ref="A67:A101" si="5">ROW()-1</f>
        <v>66</v>
      </c>
      <c r="B67" s="22"/>
      <c r="C67" s="22"/>
      <c r="D67" s="23"/>
      <c r="E67" s="24"/>
      <c r="F67" s="22"/>
      <c r="G67" s="22"/>
      <c r="H67" s="25"/>
      <c r="I67" s="25"/>
      <c r="J67" s="25"/>
      <c r="K67" s="25"/>
      <c r="L67" s="25"/>
      <c r="M67" s="25"/>
      <c r="N67" s="11"/>
      <c r="O67" s="7" t="str">
        <f t="shared" si="3"/>
        <v/>
      </c>
      <c r="P67" s="7" t="str">
        <f t="shared" si="4"/>
        <v/>
      </c>
    </row>
    <row r="68" spans="1:16" x14ac:dyDescent="0.3">
      <c r="A68" s="18">
        <f t="shared" si="5"/>
        <v>67</v>
      </c>
      <c r="B68" s="22"/>
      <c r="C68" s="22"/>
      <c r="D68" s="23"/>
      <c r="E68" s="24"/>
      <c r="F68" s="22"/>
      <c r="G68" s="22"/>
      <c r="H68" s="25"/>
      <c r="I68" s="25"/>
      <c r="J68" s="25"/>
      <c r="K68" s="25"/>
      <c r="L68" s="25"/>
      <c r="M68" s="25"/>
      <c r="N68" s="11"/>
      <c r="O68" s="7" t="str">
        <f t="shared" si="3"/>
        <v/>
      </c>
      <c r="P68" s="7" t="str">
        <f t="shared" si="4"/>
        <v/>
      </c>
    </row>
    <row r="69" spans="1:16" x14ac:dyDescent="0.3">
      <c r="A69" s="18">
        <f t="shared" si="5"/>
        <v>68</v>
      </c>
      <c r="B69" s="22"/>
      <c r="C69" s="22"/>
      <c r="D69" s="23"/>
      <c r="E69" s="24"/>
      <c r="F69" s="22"/>
      <c r="G69" s="22"/>
      <c r="H69" s="25"/>
      <c r="I69" s="25"/>
      <c r="J69" s="25"/>
      <c r="K69" s="25"/>
      <c r="L69" s="25"/>
      <c r="M69" s="25"/>
      <c r="N69" s="11"/>
      <c r="O69" s="7" t="str">
        <f t="shared" si="3"/>
        <v/>
      </c>
      <c r="P69" s="7" t="str">
        <f t="shared" si="4"/>
        <v/>
      </c>
    </row>
    <row r="70" spans="1:16" x14ac:dyDescent="0.3">
      <c r="A70" s="18">
        <f t="shared" si="5"/>
        <v>69</v>
      </c>
      <c r="B70" s="22"/>
      <c r="C70" s="22"/>
      <c r="D70" s="23"/>
      <c r="E70" s="24"/>
      <c r="F70" s="22"/>
      <c r="G70" s="22"/>
      <c r="H70" s="25"/>
      <c r="I70" s="25"/>
      <c r="J70" s="25"/>
      <c r="K70" s="25"/>
      <c r="L70" s="25"/>
      <c r="M70" s="25"/>
      <c r="N70" s="11"/>
      <c r="O70" s="7" t="str">
        <f t="shared" si="3"/>
        <v/>
      </c>
      <c r="P70" s="7" t="str">
        <f t="shared" si="4"/>
        <v/>
      </c>
    </row>
    <row r="71" spans="1:16" x14ac:dyDescent="0.3">
      <c r="A71" s="18">
        <f t="shared" si="5"/>
        <v>70</v>
      </c>
      <c r="B71" s="22"/>
      <c r="C71" s="22"/>
      <c r="D71" s="23"/>
      <c r="E71" s="24"/>
      <c r="F71" s="22"/>
      <c r="G71" s="22"/>
      <c r="H71" s="25"/>
      <c r="I71" s="25"/>
      <c r="J71" s="25"/>
      <c r="K71" s="25"/>
      <c r="L71" s="25"/>
      <c r="M71" s="25"/>
      <c r="N71" s="11"/>
      <c r="O71" s="7" t="str">
        <f t="shared" si="3"/>
        <v/>
      </c>
      <c r="P71" s="7" t="str">
        <f t="shared" si="4"/>
        <v/>
      </c>
    </row>
    <row r="72" spans="1:16" x14ac:dyDescent="0.3">
      <c r="A72" s="18">
        <f t="shared" si="5"/>
        <v>71</v>
      </c>
      <c r="B72" s="22"/>
      <c r="C72" s="22"/>
      <c r="D72" s="23"/>
      <c r="E72" s="24"/>
      <c r="F72" s="22"/>
      <c r="G72" s="22"/>
      <c r="H72" s="25"/>
      <c r="I72" s="25"/>
      <c r="J72" s="25"/>
      <c r="K72" s="25"/>
      <c r="L72" s="25"/>
      <c r="M72" s="25"/>
      <c r="N72" s="11"/>
      <c r="O72" s="7" t="str">
        <f t="shared" si="3"/>
        <v/>
      </c>
      <c r="P72" s="7" t="str">
        <f t="shared" si="4"/>
        <v/>
      </c>
    </row>
    <row r="73" spans="1:16" x14ac:dyDescent="0.3">
      <c r="A73" s="18">
        <f t="shared" si="5"/>
        <v>72</v>
      </c>
      <c r="B73" s="22"/>
      <c r="C73" s="22"/>
      <c r="D73" s="23"/>
      <c r="E73" s="24"/>
      <c r="F73" s="22"/>
      <c r="G73" s="22"/>
      <c r="H73" s="25"/>
      <c r="I73" s="25"/>
      <c r="J73" s="25"/>
      <c r="K73" s="25"/>
      <c r="L73" s="25"/>
      <c r="M73" s="25"/>
      <c r="N73" s="11"/>
      <c r="O73" s="7" t="str">
        <f t="shared" si="3"/>
        <v/>
      </c>
      <c r="P73" s="7" t="str">
        <f t="shared" si="4"/>
        <v/>
      </c>
    </row>
    <row r="74" spans="1:16" x14ac:dyDescent="0.3">
      <c r="A74" s="18">
        <f t="shared" si="5"/>
        <v>73</v>
      </c>
      <c r="B74" s="22"/>
      <c r="C74" s="22"/>
      <c r="D74" s="23"/>
      <c r="E74" s="24"/>
      <c r="F74" s="22"/>
      <c r="G74" s="22"/>
      <c r="H74" s="25"/>
      <c r="I74" s="25"/>
      <c r="J74" s="25"/>
      <c r="K74" s="25"/>
      <c r="L74" s="25"/>
      <c r="M74" s="25"/>
      <c r="N74" s="11"/>
      <c r="O74" s="7" t="str">
        <f t="shared" si="3"/>
        <v/>
      </c>
      <c r="P74" s="7" t="str">
        <f t="shared" si="4"/>
        <v/>
      </c>
    </row>
    <row r="75" spans="1:16" x14ac:dyDescent="0.3">
      <c r="A75" s="18">
        <f t="shared" si="5"/>
        <v>74</v>
      </c>
      <c r="B75" s="22"/>
      <c r="C75" s="22"/>
      <c r="D75" s="23"/>
      <c r="E75" s="24"/>
      <c r="F75" s="22"/>
      <c r="G75" s="22"/>
      <c r="H75" s="25"/>
      <c r="I75" s="25"/>
      <c r="J75" s="25"/>
      <c r="K75" s="25"/>
      <c r="L75" s="25"/>
      <c r="M75" s="25"/>
      <c r="N75" s="11"/>
      <c r="O75" s="7" t="str">
        <f t="shared" si="3"/>
        <v/>
      </c>
      <c r="P75" s="7" t="str">
        <f t="shared" si="4"/>
        <v/>
      </c>
    </row>
    <row r="76" spans="1:16" x14ac:dyDescent="0.3">
      <c r="A76" s="18">
        <f t="shared" si="5"/>
        <v>75</v>
      </c>
      <c r="B76" s="22"/>
      <c r="C76" s="22"/>
      <c r="D76" s="23"/>
      <c r="E76" s="24"/>
      <c r="F76" s="22"/>
      <c r="G76" s="22"/>
      <c r="H76" s="25"/>
      <c r="I76" s="25"/>
      <c r="J76" s="25"/>
      <c r="K76" s="25"/>
      <c r="L76" s="25"/>
      <c r="M76" s="25"/>
      <c r="N76" s="11"/>
      <c r="O76" s="7" t="str">
        <f t="shared" si="3"/>
        <v/>
      </c>
      <c r="P76" s="7" t="str">
        <f t="shared" si="4"/>
        <v/>
      </c>
    </row>
    <row r="77" spans="1:16" x14ac:dyDescent="0.3">
      <c r="A77" s="18">
        <f t="shared" si="5"/>
        <v>76</v>
      </c>
      <c r="B77" s="22"/>
      <c r="C77" s="22"/>
      <c r="D77" s="23"/>
      <c r="E77" s="24"/>
      <c r="F77" s="22"/>
      <c r="G77" s="22"/>
      <c r="H77" s="25"/>
      <c r="I77" s="25"/>
      <c r="J77" s="25"/>
      <c r="K77" s="25"/>
      <c r="L77" s="25"/>
      <c r="M77" s="25"/>
      <c r="N77" s="11"/>
      <c r="O77" s="7" t="str">
        <f t="shared" si="3"/>
        <v/>
      </c>
      <c r="P77" s="7" t="str">
        <f t="shared" si="4"/>
        <v/>
      </c>
    </row>
    <row r="78" spans="1:16" x14ac:dyDescent="0.3">
      <c r="A78" s="18">
        <f t="shared" si="5"/>
        <v>77</v>
      </c>
      <c r="B78" s="22"/>
      <c r="C78" s="22"/>
      <c r="D78" s="23"/>
      <c r="E78" s="24"/>
      <c r="F78" s="22"/>
      <c r="G78" s="22"/>
      <c r="H78" s="25"/>
      <c r="I78" s="25"/>
      <c r="J78" s="25"/>
      <c r="K78" s="25"/>
      <c r="L78" s="25"/>
      <c r="M78" s="25"/>
      <c r="N78" s="11"/>
      <c r="O78" s="7" t="str">
        <f t="shared" si="3"/>
        <v/>
      </c>
      <c r="P78" s="7" t="str">
        <f t="shared" si="4"/>
        <v/>
      </c>
    </row>
    <row r="79" spans="1:16" x14ac:dyDescent="0.3">
      <c r="A79" s="18">
        <f t="shared" si="5"/>
        <v>78</v>
      </c>
      <c r="B79" s="22"/>
      <c r="C79" s="22"/>
      <c r="D79" s="23"/>
      <c r="E79" s="24"/>
      <c r="F79" s="22"/>
      <c r="G79" s="22"/>
      <c r="H79" s="25"/>
      <c r="I79" s="25"/>
      <c r="J79" s="25"/>
      <c r="K79" s="25"/>
      <c r="L79" s="25"/>
      <c r="M79" s="25"/>
      <c r="N79" s="11"/>
      <c r="O79" s="7" t="str">
        <f t="shared" si="3"/>
        <v/>
      </c>
      <c r="P79" s="7" t="str">
        <f t="shared" si="4"/>
        <v/>
      </c>
    </row>
    <row r="80" spans="1:16" x14ac:dyDescent="0.3">
      <c r="A80" s="18">
        <f t="shared" si="5"/>
        <v>79</v>
      </c>
      <c r="B80" s="22"/>
      <c r="C80" s="22"/>
      <c r="D80" s="23"/>
      <c r="E80" s="24"/>
      <c r="F80" s="22"/>
      <c r="G80" s="22"/>
      <c r="H80" s="25"/>
      <c r="I80" s="25"/>
      <c r="J80" s="25"/>
      <c r="K80" s="25"/>
      <c r="L80" s="25"/>
      <c r="M80" s="25"/>
      <c r="N80" s="11"/>
      <c r="O80" s="7" t="str">
        <f t="shared" si="3"/>
        <v/>
      </c>
      <c r="P80" s="7" t="str">
        <f t="shared" si="4"/>
        <v/>
      </c>
    </row>
    <row r="81" spans="1:16" x14ac:dyDescent="0.3">
      <c r="A81" s="18">
        <f t="shared" si="5"/>
        <v>80</v>
      </c>
      <c r="B81" s="22"/>
      <c r="C81" s="22"/>
      <c r="D81" s="23"/>
      <c r="E81" s="24"/>
      <c r="F81" s="22"/>
      <c r="G81" s="22"/>
      <c r="H81" s="25"/>
      <c r="I81" s="25"/>
      <c r="J81" s="25"/>
      <c r="K81" s="25"/>
      <c r="L81" s="25"/>
      <c r="M81" s="25"/>
      <c r="N81" s="11"/>
      <c r="O81" s="7" t="str">
        <f t="shared" si="3"/>
        <v/>
      </c>
      <c r="P81" s="7" t="str">
        <f t="shared" si="4"/>
        <v/>
      </c>
    </row>
    <row r="82" spans="1:16" x14ac:dyDescent="0.3">
      <c r="A82" s="18">
        <f t="shared" si="5"/>
        <v>81</v>
      </c>
      <c r="B82" s="22"/>
      <c r="C82" s="22"/>
      <c r="D82" s="23"/>
      <c r="E82" s="24"/>
      <c r="F82" s="22"/>
      <c r="G82" s="22"/>
      <c r="H82" s="25"/>
      <c r="I82" s="25"/>
      <c r="J82" s="25"/>
      <c r="K82" s="25"/>
      <c r="L82" s="25"/>
      <c r="M82" s="25"/>
      <c r="N82" s="11"/>
      <c r="O82" s="7" t="str">
        <f t="shared" si="3"/>
        <v/>
      </c>
      <c r="P82" s="7" t="str">
        <f t="shared" si="4"/>
        <v/>
      </c>
    </row>
    <row r="83" spans="1:16" x14ac:dyDescent="0.3">
      <c r="A83" s="18">
        <f t="shared" si="5"/>
        <v>82</v>
      </c>
      <c r="B83" s="22"/>
      <c r="C83" s="22"/>
      <c r="D83" s="23"/>
      <c r="E83" s="24"/>
      <c r="F83" s="22"/>
      <c r="G83" s="22"/>
      <c r="H83" s="25"/>
      <c r="I83" s="25"/>
      <c r="J83" s="25"/>
      <c r="K83" s="25"/>
      <c r="L83" s="25"/>
      <c r="M83" s="25"/>
      <c r="N83" s="11"/>
      <c r="O83" s="7" t="str">
        <f t="shared" si="3"/>
        <v/>
      </c>
      <c r="P83" s="7" t="str">
        <f t="shared" si="4"/>
        <v/>
      </c>
    </row>
    <row r="84" spans="1:16" x14ac:dyDescent="0.3">
      <c r="A84" s="18">
        <f t="shared" si="5"/>
        <v>83</v>
      </c>
      <c r="B84" s="22"/>
      <c r="C84" s="22"/>
      <c r="D84" s="23"/>
      <c r="E84" s="24"/>
      <c r="F84" s="22"/>
      <c r="G84" s="22"/>
      <c r="H84" s="25"/>
      <c r="I84" s="25"/>
      <c r="J84" s="25"/>
      <c r="K84" s="25"/>
      <c r="L84" s="25"/>
      <c r="M84" s="25"/>
      <c r="N84" s="11"/>
      <c r="O84" s="7" t="str">
        <f t="shared" si="3"/>
        <v/>
      </c>
      <c r="P84" s="7" t="str">
        <f t="shared" si="4"/>
        <v/>
      </c>
    </row>
    <row r="85" spans="1:16" x14ac:dyDescent="0.3">
      <c r="A85" s="18">
        <f t="shared" si="5"/>
        <v>84</v>
      </c>
      <c r="B85" s="22"/>
      <c r="C85" s="22"/>
      <c r="D85" s="23"/>
      <c r="E85" s="24"/>
      <c r="F85" s="22"/>
      <c r="G85" s="22"/>
      <c r="H85" s="25"/>
      <c r="I85" s="25"/>
      <c r="J85" s="25"/>
      <c r="K85" s="25"/>
      <c r="L85" s="25"/>
      <c r="M85" s="25"/>
      <c r="N85" s="11"/>
      <c r="O85" s="7" t="str">
        <f t="shared" si="3"/>
        <v/>
      </c>
      <c r="P85" s="7" t="str">
        <f t="shared" si="4"/>
        <v/>
      </c>
    </row>
    <row r="86" spans="1:16" x14ac:dyDescent="0.3">
      <c r="A86" s="18">
        <f t="shared" si="5"/>
        <v>85</v>
      </c>
      <c r="B86" s="22"/>
      <c r="C86" s="22"/>
      <c r="D86" s="23"/>
      <c r="E86" s="24"/>
      <c r="F86" s="22"/>
      <c r="G86" s="22"/>
      <c r="H86" s="25"/>
      <c r="I86" s="25"/>
      <c r="J86" s="25"/>
      <c r="K86" s="25"/>
      <c r="L86" s="25"/>
      <c r="M86" s="25"/>
      <c r="N86" s="11"/>
      <c r="O86" s="7" t="str">
        <f t="shared" si="3"/>
        <v/>
      </c>
      <c r="P86" s="7" t="str">
        <f t="shared" si="4"/>
        <v/>
      </c>
    </row>
    <row r="87" spans="1:16" x14ac:dyDescent="0.3">
      <c r="A87" s="18">
        <f t="shared" si="5"/>
        <v>86</v>
      </c>
      <c r="B87" s="22"/>
      <c r="C87" s="22"/>
      <c r="D87" s="23"/>
      <c r="E87" s="24"/>
      <c r="F87" s="22"/>
      <c r="G87" s="22"/>
      <c r="H87" s="25"/>
      <c r="I87" s="25"/>
      <c r="J87" s="25"/>
      <c r="K87" s="25"/>
      <c r="L87" s="25"/>
      <c r="M87" s="25"/>
      <c r="N87" s="11"/>
      <c r="O87" s="7" t="str">
        <f t="shared" si="3"/>
        <v/>
      </c>
      <c r="P87" s="7" t="str">
        <f t="shared" si="4"/>
        <v/>
      </c>
    </row>
    <row r="88" spans="1:16" x14ac:dyDescent="0.3">
      <c r="A88" s="18">
        <f t="shared" si="5"/>
        <v>87</v>
      </c>
      <c r="B88" s="22"/>
      <c r="C88" s="22"/>
      <c r="D88" s="23"/>
      <c r="E88" s="24"/>
      <c r="F88" s="22"/>
      <c r="G88" s="22"/>
      <c r="H88" s="25"/>
      <c r="I88" s="25"/>
      <c r="J88" s="25"/>
      <c r="K88" s="25"/>
      <c r="L88" s="25"/>
      <c r="M88" s="25"/>
      <c r="N88" s="11"/>
      <c r="O88" s="7" t="str">
        <f t="shared" si="3"/>
        <v/>
      </c>
      <c r="P88" s="7" t="str">
        <f t="shared" si="4"/>
        <v/>
      </c>
    </row>
    <row r="89" spans="1:16" x14ac:dyDescent="0.3">
      <c r="A89" s="18">
        <f t="shared" si="5"/>
        <v>88</v>
      </c>
      <c r="B89" s="22"/>
      <c r="C89" s="22"/>
      <c r="D89" s="23"/>
      <c r="E89" s="24"/>
      <c r="F89" s="22"/>
      <c r="G89" s="22"/>
      <c r="H89" s="25"/>
      <c r="I89" s="25"/>
      <c r="J89" s="25"/>
      <c r="K89" s="25"/>
      <c r="L89" s="25"/>
      <c r="M89" s="25"/>
      <c r="N89" s="11"/>
      <c r="O89" s="7" t="str">
        <f t="shared" si="3"/>
        <v/>
      </c>
      <c r="P89" s="7" t="str">
        <f t="shared" si="4"/>
        <v/>
      </c>
    </row>
    <row r="90" spans="1:16" x14ac:dyDescent="0.3">
      <c r="A90" s="18">
        <f t="shared" si="5"/>
        <v>89</v>
      </c>
      <c r="B90" s="22"/>
      <c r="C90" s="22"/>
      <c r="D90" s="23"/>
      <c r="E90" s="24"/>
      <c r="F90" s="22"/>
      <c r="G90" s="22"/>
      <c r="H90" s="25"/>
      <c r="I90" s="25"/>
      <c r="J90" s="25"/>
      <c r="K90" s="25"/>
      <c r="L90" s="25"/>
      <c r="M90" s="25"/>
      <c r="N90" s="11"/>
      <c r="O90" s="7" t="str">
        <f t="shared" si="3"/>
        <v/>
      </c>
      <c r="P90" s="7" t="str">
        <f t="shared" si="4"/>
        <v/>
      </c>
    </row>
    <row r="91" spans="1:16" x14ac:dyDescent="0.3">
      <c r="A91" s="18">
        <f t="shared" si="5"/>
        <v>90</v>
      </c>
      <c r="B91" s="22"/>
      <c r="C91" s="22"/>
      <c r="D91" s="23"/>
      <c r="E91" s="24"/>
      <c r="F91" s="22"/>
      <c r="G91" s="22"/>
      <c r="H91" s="25"/>
      <c r="I91" s="25"/>
      <c r="J91" s="25"/>
      <c r="K91" s="25"/>
      <c r="L91" s="25"/>
      <c r="M91" s="25"/>
      <c r="N91" s="11"/>
      <c r="O91" s="7" t="str">
        <f t="shared" si="3"/>
        <v/>
      </c>
      <c r="P91" s="7" t="str">
        <f t="shared" si="4"/>
        <v/>
      </c>
    </row>
    <row r="92" spans="1:16" x14ac:dyDescent="0.3">
      <c r="A92" s="18">
        <f t="shared" si="5"/>
        <v>91</v>
      </c>
      <c r="B92" s="22"/>
      <c r="C92" s="22"/>
      <c r="D92" s="23"/>
      <c r="E92" s="24"/>
      <c r="F92" s="22"/>
      <c r="G92" s="22"/>
      <c r="H92" s="25"/>
      <c r="I92" s="25"/>
      <c r="J92" s="25"/>
      <c r="K92" s="25"/>
      <c r="L92" s="25"/>
      <c r="M92" s="25"/>
      <c r="N92" s="11"/>
      <c r="O92" s="7" t="str">
        <f t="shared" si="3"/>
        <v/>
      </c>
      <c r="P92" s="7" t="str">
        <f t="shared" si="4"/>
        <v/>
      </c>
    </row>
    <row r="93" spans="1:16" x14ac:dyDescent="0.3">
      <c r="A93" s="18">
        <f t="shared" si="5"/>
        <v>92</v>
      </c>
      <c r="B93" s="22"/>
      <c r="C93" s="22"/>
      <c r="D93" s="23"/>
      <c r="E93" s="24"/>
      <c r="F93" s="22"/>
      <c r="G93" s="22"/>
      <c r="H93" s="25"/>
      <c r="I93" s="25"/>
      <c r="J93" s="25"/>
      <c r="K93" s="25"/>
      <c r="L93" s="25"/>
      <c r="M93" s="25"/>
      <c r="N93" s="11"/>
      <c r="O93" s="7" t="str">
        <f t="shared" si="3"/>
        <v/>
      </c>
      <c r="P93" s="7" t="str">
        <f t="shared" si="4"/>
        <v/>
      </c>
    </row>
    <row r="94" spans="1:16" x14ac:dyDescent="0.3">
      <c r="A94" s="18">
        <f t="shared" si="5"/>
        <v>93</v>
      </c>
      <c r="B94" s="22"/>
      <c r="C94" s="22"/>
      <c r="D94" s="23"/>
      <c r="E94" s="24"/>
      <c r="F94" s="22"/>
      <c r="G94" s="22"/>
      <c r="H94" s="25"/>
      <c r="I94" s="25"/>
      <c r="J94" s="25"/>
      <c r="K94" s="25"/>
      <c r="L94" s="25"/>
      <c r="M94" s="25"/>
      <c r="N94" s="11"/>
      <c r="O94" s="7" t="str">
        <f t="shared" si="3"/>
        <v/>
      </c>
      <c r="P94" s="7" t="str">
        <f t="shared" si="4"/>
        <v/>
      </c>
    </row>
    <row r="95" spans="1:16" x14ac:dyDescent="0.3">
      <c r="A95" s="18">
        <f t="shared" si="5"/>
        <v>94</v>
      </c>
      <c r="B95" s="22"/>
      <c r="C95" s="22"/>
      <c r="D95" s="23"/>
      <c r="E95" s="24"/>
      <c r="F95" s="22"/>
      <c r="G95" s="22"/>
      <c r="H95" s="25"/>
      <c r="I95" s="25"/>
      <c r="J95" s="25"/>
      <c r="K95" s="25"/>
      <c r="L95" s="25"/>
      <c r="M95" s="25"/>
      <c r="N95" s="11"/>
      <c r="O95" s="7" t="str">
        <f t="shared" si="3"/>
        <v/>
      </c>
      <c r="P95" s="7" t="str">
        <f t="shared" si="4"/>
        <v/>
      </c>
    </row>
    <row r="96" spans="1:16" x14ac:dyDescent="0.3">
      <c r="A96" s="18">
        <f t="shared" si="5"/>
        <v>95</v>
      </c>
      <c r="B96" s="22"/>
      <c r="C96" s="22"/>
      <c r="D96" s="23"/>
      <c r="E96" s="24"/>
      <c r="F96" s="22"/>
      <c r="G96" s="22"/>
      <c r="H96" s="25"/>
      <c r="I96" s="25"/>
      <c r="J96" s="25"/>
      <c r="K96" s="25"/>
      <c r="L96" s="25"/>
      <c r="M96" s="25"/>
      <c r="N96" s="11"/>
      <c r="O96" s="7" t="str">
        <f t="shared" si="3"/>
        <v/>
      </c>
      <c r="P96" s="7" t="str">
        <f t="shared" si="4"/>
        <v/>
      </c>
    </row>
    <row r="97" spans="1:16" x14ac:dyDescent="0.3">
      <c r="A97" s="18">
        <f t="shared" si="5"/>
        <v>96</v>
      </c>
      <c r="B97" s="22"/>
      <c r="C97" s="22"/>
      <c r="D97" s="23"/>
      <c r="E97" s="24"/>
      <c r="F97" s="22"/>
      <c r="G97" s="22"/>
      <c r="H97" s="25"/>
      <c r="I97" s="25"/>
      <c r="J97" s="25"/>
      <c r="K97" s="25"/>
      <c r="L97" s="25"/>
      <c r="M97" s="25"/>
      <c r="N97" s="11"/>
      <c r="O97" s="7" t="str">
        <f t="shared" si="3"/>
        <v/>
      </c>
      <c r="P97" s="7" t="str">
        <f t="shared" si="4"/>
        <v/>
      </c>
    </row>
    <row r="98" spans="1:16" x14ac:dyDescent="0.3">
      <c r="A98" s="18">
        <f t="shared" si="5"/>
        <v>97</v>
      </c>
      <c r="B98" s="22"/>
      <c r="C98" s="22"/>
      <c r="D98" s="23"/>
      <c r="E98" s="24"/>
      <c r="F98" s="22"/>
      <c r="G98" s="22"/>
      <c r="H98" s="25"/>
      <c r="I98" s="25"/>
      <c r="J98" s="25"/>
      <c r="K98" s="25"/>
      <c r="L98" s="25"/>
      <c r="M98" s="25"/>
      <c r="N98" s="11"/>
      <c r="O98" s="7" t="str">
        <f t="shared" si="3"/>
        <v/>
      </c>
      <c r="P98" s="7" t="str">
        <f t="shared" si="4"/>
        <v/>
      </c>
    </row>
    <row r="99" spans="1:16" x14ac:dyDescent="0.3">
      <c r="A99" s="18">
        <f t="shared" si="5"/>
        <v>98</v>
      </c>
      <c r="B99" s="22"/>
      <c r="C99" s="22"/>
      <c r="D99" s="23"/>
      <c r="E99" s="24"/>
      <c r="F99" s="22"/>
      <c r="G99" s="22"/>
      <c r="H99" s="25"/>
      <c r="I99" s="25"/>
      <c r="J99" s="25"/>
      <c r="K99" s="25"/>
      <c r="L99" s="25"/>
      <c r="M99" s="25"/>
      <c r="N99" s="11"/>
      <c r="O99" s="7" t="str">
        <f t="shared" si="3"/>
        <v/>
      </c>
      <c r="P99" s="7" t="str">
        <f t="shared" si="4"/>
        <v/>
      </c>
    </row>
    <row r="100" spans="1:16" x14ac:dyDescent="0.3">
      <c r="A100" s="18">
        <f t="shared" si="5"/>
        <v>99</v>
      </c>
      <c r="B100" s="22"/>
      <c r="C100" s="22"/>
      <c r="D100" s="23"/>
      <c r="E100" s="24"/>
      <c r="F100" s="22"/>
      <c r="G100" s="22"/>
      <c r="H100" s="25"/>
      <c r="I100" s="25"/>
      <c r="J100" s="25"/>
      <c r="K100" s="25"/>
      <c r="L100" s="25"/>
      <c r="M100" s="25"/>
      <c r="N100" s="11"/>
      <c r="O100" s="7" t="str">
        <f t="shared" si="3"/>
        <v/>
      </c>
      <c r="P100" s="7" t="str">
        <f t="shared" si="4"/>
        <v/>
      </c>
    </row>
    <row r="101" spans="1:16" x14ac:dyDescent="0.3">
      <c r="A101" s="18">
        <f t="shared" si="5"/>
        <v>100</v>
      </c>
      <c r="B101" s="22"/>
      <c r="C101" s="22"/>
      <c r="D101" s="23"/>
      <c r="E101" s="24"/>
      <c r="F101" s="22"/>
      <c r="G101" s="22"/>
      <c r="H101" s="25"/>
      <c r="I101" s="25"/>
      <c r="J101" s="25"/>
      <c r="K101" s="25"/>
      <c r="L101" s="25"/>
      <c r="M101" s="25"/>
      <c r="N101" s="11"/>
      <c r="O101" s="7" t="str">
        <f t="shared" si="3"/>
        <v/>
      </c>
      <c r="P101" s="7" t="str">
        <f t="shared" si="4"/>
        <v/>
      </c>
    </row>
    <row r="102" spans="1:16" ht="15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O102"/>
      <c r="P102"/>
    </row>
    <row r="103" spans="1:16" ht="15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O103"/>
      <c r="P103"/>
    </row>
    <row r="104" spans="1:16" ht="15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O104"/>
      <c r="P104"/>
    </row>
    <row r="105" spans="1:16" ht="15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O105"/>
      <c r="P105"/>
    </row>
    <row r="106" spans="1:16" ht="15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O106"/>
      <c r="P106"/>
    </row>
    <row r="107" spans="1:16" ht="15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O107"/>
      <c r="P107"/>
    </row>
    <row r="108" spans="1:16" ht="15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O108"/>
      <c r="P108"/>
    </row>
    <row r="109" spans="1:16" ht="15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O109"/>
      <c r="P109"/>
    </row>
    <row r="110" spans="1:16" ht="15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O110"/>
      <c r="P110"/>
    </row>
    <row r="111" spans="1:16" ht="15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O111"/>
      <c r="P111"/>
    </row>
    <row r="112" spans="1:16" ht="15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O112"/>
      <c r="P112"/>
    </row>
    <row r="113" spans="2:16" ht="15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O113"/>
      <c r="P113"/>
    </row>
    <row r="114" spans="2:16" ht="15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O114"/>
      <c r="P114"/>
    </row>
    <row r="115" spans="2:16" ht="15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O115"/>
      <c r="P115"/>
    </row>
    <row r="116" spans="2:16" ht="15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O116"/>
      <c r="P116"/>
    </row>
    <row r="117" spans="2:16" ht="15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O117"/>
      <c r="P117"/>
    </row>
    <row r="118" spans="2:16" ht="15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O118"/>
      <c r="P118"/>
    </row>
    <row r="119" spans="2:16" ht="15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O119"/>
      <c r="P119"/>
    </row>
    <row r="120" spans="2:16" ht="15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O120"/>
      <c r="P120"/>
    </row>
    <row r="121" spans="2:16" ht="15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O121"/>
      <c r="P121"/>
    </row>
    <row r="122" spans="2:16" ht="15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O122"/>
      <c r="P122"/>
    </row>
    <row r="123" spans="2:16" ht="15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O123"/>
      <c r="P123"/>
    </row>
    <row r="124" spans="2:16" ht="1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O124"/>
      <c r="P124"/>
    </row>
    <row r="125" spans="2:16" ht="1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O125"/>
      <c r="P125"/>
    </row>
    <row r="126" spans="2:16" ht="1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O126"/>
      <c r="P126"/>
    </row>
    <row r="127" spans="2:16" ht="1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O127"/>
      <c r="P127"/>
    </row>
    <row r="128" spans="2:16" ht="1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O128"/>
      <c r="P128"/>
    </row>
    <row r="129" spans="2:16" ht="1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O129"/>
      <c r="P129"/>
    </row>
    <row r="130" spans="2:16" ht="1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O130"/>
      <c r="P130"/>
    </row>
    <row r="131" spans="2:16" ht="1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O131"/>
      <c r="P131"/>
    </row>
    <row r="132" spans="2:16" ht="1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O132"/>
      <c r="P132"/>
    </row>
    <row r="133" spans="2:16" ht="1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O133"/>
      <c r="P133"/>
    </row>
    <row r="134" spans="2:16" ht="1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O134"/>
      <c r="P134"/>
    </row>
    <row r="135" spans="2:16" ht="1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O135"/>
      <c r="P135"/>
    </row>
    <row r="136" spans="2:16" ht="1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O136"/>
      <c r="P136"/>
    </row>
    <row r="137" spans="2:16" ht="1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O137"/>
      <c r="P137"/>
    </row>
    <row r="138" spans="2:16" ht="1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O138"/>
      <c r="P138"/>
    </row>
    <row r="139" spans="2:16" ht="1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O139"/>
      <c r="P139"/>
    </row>
    <row r="140" spans="2:16" ht="1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O140"/>
      <c r="P140"/>
    </row>
    <row r="141" spans="2:16" ht="1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O141"/>
      <c r="P141"/>
    </row>
    <row r="142" spans="2:16" ht="1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O142"/>
      <c r="P142"/>
    </row>
    <row r="143" spans="2:16" ht="1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O143"/>
      <c r="P143"/>
    </row>
    <row r="144" spans="2:16" ht="1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O144"/>
      <c r="P144"/>
    </row>
    <row r="145" spans="2:16" ht="1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O145"/>
      <c r="P145"/>
    </row>
    <row r="146" spans="2:16" ht="1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O146"/>
      <c r="P146"/>
    </row>
    <row r="147" spans="2:16" ht="1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O147"/>
      <c r="P147"/>
    </row>
    <row r="148" spans="2:16" ht="1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O148"/>
      <c r="P148"/>
    </row>
    <row r="149" spans="2:16" ht="1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O149"/>
      <c r="P149"/>
    </row>
    <row r="150" spans="2:16" ht="1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O150"/>
      <c r="P150"/>
    </row>
    <row r="151" spans="2:16" ht="1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O151"/>
      <c r="P151"/>
    </row>
    <row r="152" spans="2:16" ht="1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O152"/>
      <c r="P152"/>
    </row>
    <row r="153" spans="2:16" ht="1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O153"/>
      <c r="P153"/>
    </row>
    <row r="154" spans="2:16" ht="1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O154"/>
      <c r="P154"/>
    </row>
    <row r="155" spans="2:16" ht="1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O155"/>
      <c r="P155"/>
    </row>
    <row r="156" spans="2:16" ht="1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O156"/>
      <c r="P156"/>
    </row>
    <row r="157" spans="2:16" x14ac:dyDescent="0.3">
      <c r="B157" s="22"/>
      <c r="C157" s="22"/>
      <c r="D157" s="23"/>
      <c r="E157" s="24"/>
      <c r="F157" s="22"/>
      <c r="G157" s="22"/>
      <c r="H157" s="25"/>
      <c r="I157" s="25"/>
      <c r="J157" s="25"/>
      <c r="K157" s="25"/>
      <c r="L157" s="25"/>
      <c r="M157" s="25"/>
    </row>
    <row r="158" spans="2:16" x14ac:dyDescent="0.3">
      <c r="B158" s="22"/>
      <c r="C158" s="22"/>
      <c r="D158" s="23"/>
      <c r="E158" s="24"/>
      <c r="F158" s="22"/>
      <c r="G158" s="22"/>
      <c r="H158" s="25"/>
      <c r="I158" s="25"/>
      <c r="J158" s="25"/>
      <c r="K158" s="25"/>
      <c r="L158" s="25"/>
      <c r="M158" s="25"/>
    </row>
    <row r="159" spans="2:16" x14ac:dyDescent="0.3">
      <c r="B159" s="22"/>
      <c r="C159" s="22"/>
      <c r="D159" s="23"/>
      <c r="E159" s="24"/>
      <c r="F159" s="22"/>
      <c r="G159" s="22"/>
      <c r="H159" s="25"/>
      <c r="I159" s="25"/>
      <c r="J159" s="25"/>
      <c r="K159" s="25"/>
      <c r="L159" s="25"/>
      <c r="M159" s="25"/>
    </row>
    <row r="160" spans="2:16" x14ac:dyDescent="0.3">
      <c r="B160" s="22"/>
      <c r="C160" s="22"/>
      <c r="D160" s="23"/>
      <c r="E160" s="24"/>
      <c r="F160" s="22"/>
      <c r="G160" s="22"/>
      <c r="H160" s="25"/>
      <c r="I160" s="25"/>
      <c r="J160" s="25"/>
      <c r="K160" s="25"/>
      <c r="L160" s="25"/>
      <c r="M160" s="25"/>
    </row>
    <row r="161" spans="2:13" x14ac:dyDescent="0.3">
      <c r="B161" s="22"/>
      <c r="C161" s="22"/>
      <c r="D161" s="23"/>
      <c r="E161" s="24"/>
      <c r="F161" s="22"/>
      <c r="G161" s="22"/>
      <c r="H161" s="25"/>
      <c r="I161" s="25"/>
      <c r="J161" s="25"/>
      <c r="K161" s="25"/>
      <c r="L161" s="25"/>
      <c r="M161" s="25"/>
    </row>
    <row r="162" spans="2:13" x14ac:dyDescent="0.3">
      <c r="B162" s="22"/>
      <c r="C162" s="22"/>
      <c r="D162" s="23"/>
      <c r="E162" s="24"/>
      <c r="F162" s="22"/>
      <c r="G162" s="22"/>
      <c r="H162" s="25"/>
      <c r="I162" s="25"/>
      <c r="J162" s="25"/>
      <c r="K162" s="25"/>
      <c r="L162" s="25"/>
      <c r="M162" s="25"/>
    </row>
    <row r="163" spans="2:13" x14ac:dyDescent="0.3">
      <c r="B163" s="22"/>
      <c r="C163" s="22"/>
      <c r="D163" s="23"/>
      <c r="E163" s="24"/>
      <c r="F163" s="22"/>
      <c r="G163" s="22"/>
      <c r="H163" s="25"/>
      <c r="I163" s="25"/>
      <c r="J163" s="25"/>
      <c r="K163" s="25"/>
      <c r="L163" s="25"/>
      <c r="M163" s="25"/>
    </row>
    <row r="164" spans="2:13" x14ac:dyDescent="0.3">
      <c r="B164" s="22"/>
      <c r="C164" s="22"/>
      <c r="D164" s="23"/>
      <c r="E164" s="24"/>
      <c r="F164" s="22"/>
      <c r="G164" s="22"/>
      <c r="H164" s="25"/>
      <c r="I164" s="25"/>
      <c r="J164" s="25"/>
      <c r="K164" s="25"/>
      <c r="L164" s="25"/>
      <c r="M164" s="25"/>
    </row>
    <row r="165" spans="2:13" x14ac:dyDescent="0.3">
      <c r="B165" s="22"/>
      <c r="C165" s="22"/>
      <c r="D165" s="23"/>
      <c r="E165" s="24"/>
      <c r="F165" s="22"/>
      <c r="G165" s="22"/>
      <c r="H165" s="25"/>
      <c r="I165" s="25"/>
      <c r="J165" s="25"/>
      <c r="K165" s="25"/>
      <c r="L165" s="25"/>
      <c r="M165" s="25"/>
    </row>
    <row r="166" spans="2:13" x14ac:dyDescent="0.3">
      <c r="B166" s="22"/>
      <c r="C166" s="22"/>
      <c r="D166" s="23"/>
      <c r="E166" s="24"/>
      <c r="F166" s="22"/>
      <c r="G166" s="22"/>
      <c r="H166" s="25"/>
      <c r="I166" s="25"/>
      <c r="J166" s="25"/>
      <c r="K166" s="25"/>
      <c r="L166" s="25"/>
      <c r="M166" s="25"/>
    </row>
    <row r="167" spans="2:13" x14ac:dyDescent="0.3">
      <c r="B167" s="22"/>
      <c r="C167" s="22"/>
      <c r="D167" s="23"/>
      <c r="E167" s="24"/>
      <c r="F167" s="22"/>
      <c r="G167" s="22"/>
      <c r="H167" s="25"/>
      <c r="I167" s="25"/>
      <c r="J167" s="25"/>
      <c r="K167" s="25"/>
      <c r="L167" s="25"/>
      <c r="M167" s="25"/>
    </row>
    <row r="168" spans="2:13" x14ac:dyDescent="0.3">
      <c r="B168" s="22"/>
      <c r="C168" s="22"/>
      <c r="D168" s="23"/>
      <c r="E168" s="24"/>
      <c r="F168" s="22"/>
      <c r="G168" s="22"/>
      <c r="H168" s="25"/>
      <c r="I168" s="25"/>
      <c r="J168" s="25"/>
      <c r="K168" s="25"/>
      <c r="L168" s="25"/>
      <c r="M168" s="25"/>
    </row>
    <row r="169" spans="2:13" x14ac:dyDescent="0.3">
      <c r="B169" s="22"/>
      <c r="C169" s="22"/>
      <c r="D169" s="23"/>
      <c r="E169" s="24"/>
      <c r="F169" s="22"/>
      <c r="G169" s="22"/>
      <c r="H169" s="25"/>
      <c r="I169" s="25"/>
      <c r="J169" s="25"/>
      <c r="K169" s="25"/>
      <c r="L169" s="25"/>
      <c r="M169" s="25"/>
    </row>
    <row r="170" spans="2:13" x14ac:dyDescent="0.3">
      <c r="B170" s="22"/>
      <c r="C170" s="22"/>
      <c r="D170" s="23"/>
      <c r="E170" s="24"/>
      <c r="F170" s="22"/>
      <c r="G170" s="22"/>
      <c r="H170" s="25"/>
      <c r="I170" s="25"/>
      <c r="J170" s="25"/>
      <c r="K170" s="25"/>
      <c r="L170" s="25"/>
      <c r="M170" s="25"/>
    </row>
    <row r="171" spans="2:13" x14ac:dyDescent="0.3">
      <c r="B171" s="22"/>
      <c r="C171" s="22"/>
      <c r="D171" s="23"/>
      <c r="E171" s="24"/>
      <c r="F171" s="22"/>
      <c r="G171" s="22"/>
      <c r="H171" s="25"/>
      <c r="I171" s="25"/>
      <c r="J171" s="25"/>
      <c r="K171" s="25"/>
      <c r="L171" s="25"/>
      <c r="M171" s="25"/>
    </row>
    <row r="172" spans="2:13" x14ac:dyDescent="0.3">
      <c r="B172" s="22"/>
      <c r="C172" s="22"/>
      <c r="D172" s="23"/>
      <c r="E172" s="24"/>
      <c r="F172" s="22"/>
      <c r="G172" s="22"/>
      <c r="H172" s="25"/>
      <c r="I172" s="25"/>
      <c r="J172" s="25"/>
      <c r="K172" s="25"/>
      <c r="L172" s="25"/>
      <c r="M172" s="25"/>
    </row>
    <row r="173" spans="2:13" x14ac:dyDescent="0.3">
      <c r="B173" s="22"/>
      <c r="C173" s="22"/>
      <c r="D173" s="23"/>
      <c r="E173" s="24"/>
      <c r="F173" s="22"/>
      <c r="G173" s="22"/>
      <c r="H173" s="25"/>
      <c r="I173" s="25"/>
      <c r="J173" s="25"/>
      <c r="K173" s="25"/>
      <c r="L173" s="25"/>
      <c r="M173" s="25"/>
    </row>
    <row r="174" spans="2:13" x14ac:dyDescent="0.3">
      <c r="B174" s="22"/>
      <c r="C174" s="22"/>
      <c r="D174" s="23"/>
      <c r="E174" s="24"/>
      <c r="F174" s="22"/>
      <c r="G174" s="22"/>
      <c r="H174" s="25"/>
      <c r="I174" s="25"/>
      <c r="J174" s="25"/>
      <c r="K174" s="25"/>
      <c r="L174" s="25"/>
      <c r="M174" s="25"/>
    </row>
    <row r="175" spans="2:13" x14ac:dyDescent="0.3">
      <c r="B175" s="22"/>
      <c r="C175" s="22"/>
      <c r="D175" s="23"/>
      <c r="E175" s="24"/>
      <c r="F175" s="22"/>
      <c r="G175" s="22"/>
      <c r="H175" s="25"/>
      <c r="I175" s="25"/>
      <c r="J175" s="25"/>
      <c r="K175" s="25"/>
      <c r="L175" s="25"/>
      <c r="M175" s="25"/>
    </row>
    <row r="176" spans="2:13" x14ac:dyDescent="0.3">
      <c r="B176" s="22"/>
      <c r="C176" s="22"/>
      <c r="D176" s="23"/>
      <c r="E176" s="24"/>
      <c r="F176" s="22"/>
      <c r="G176" s="22"/>
      <c r="H176" s="25"/>
      <c r="I176" s="25"/>
      <c r="J176" s="25"/>
      <c r="K176" s="25"/>
      <c r="L176" s="25"/>
      <c r="M176" s="25"/>
    </row>
    <row r="177" spans="2:13" x14ac:dyDescent="0.3">
      <c r="B177" s="22"/>
      <c r="C177" s="22"/>
      <c r="D177" s="23"/>
      <c r="E177" s="24"/>
      <c r="F177" s="22"/>
      <c r="G177" s="22"/>
      <c r="H177" s="25"/>
      <c r="I177" s="25"/>
      <c r="J177" s="25"/>
      <c r="K177" s="25"/>
      <c r="L177" s="25"/>
      <c r="M177" s="25"/>
    </row>
    <row r="178" spans="2:13" x14ac:dyDescent="0.3">
      <c r="B178" s="22"/>
      <c r="C178" s="22"/>
      <c r="D178" s="23"/>
      <c r="E178" s="24"/>
      <c r="F178" s="22"/>
      <c r="G178" s="22"/>
      <c r="H178" s="25"/>
      <c r="I178" s="25"/>
      <c r="J178" s="25"/>
      <c r="K178" s="25"/>
      <c r="L178" s="25"/>
      <c r="M178" s="25"/>
    </row>
    <row r="179" spans="2:13" x14ac:dyDescent="0.3">
      <c r="B179" s="22"/>
      <c r="C179" s="22"/>
      <c r="D179" s="23"/>
      <c r="E179" s="24"/>
      <c r="F179" s="22"/>
      <c r="G179" s="22"/>
      <c r="H179" s="25"/>
      <c r="I179" s="25"/>
      <c r="J179" s="25"/>
      <c r="K179" s="25"/>
      <c r="L179" s="25"/>
      <c r="M179" s="25"/>
    </row>
    <row r="180" spans="2:13" x14ac:dyDescent="0.3">
      <c r="B180" s="22"/>
      <c r="C180" s="22"/>
      <c r="D180" s="23"/>
      <c r="E180" s="24"/>
      <c r="F180" s="22"/>
      <c r="G180" s="22"/>
      <c r="H180" s="25"/>
      <c r="I180" s="25"/>
      <c r="J180" s="25"/>
      <c r="K180" s="25"/>
      <c r="L180" s="25"/>
      <c r="M180" s="25"/>
    </row>
    <row r="181" spans="2:13" x14ac:dyDescent="0.3">
      <c r="B181" s="22"/>
      <c r="C181" s="22"/>
      <c r="D181" s="23"/>
      <c r="E181" s="24"/>
      <c r="F181" s="22"/>
      <c r="G181" s="22"/>
      <c r="H181" s="25"/>
      <c r="I181" s="25"/>
      <c r="J181" s="25"/>
      <c r="K181" s="25"/>
      <c r="L181" s="25"/>
      <c r="M181" s="25"/>
    </row>
    <row r="182" spans="2:13" x14ac:dyDescent="0.3">
      <c r="B182" s="22"/>
      <c r="C182" s="22"/>
      <c r="D182" s="23"/>
      <c r="E182" s="24"/>
      <c r="F182" s="22"/>
      <c r="G182" s="22"/>
      <c r="H182" s="25"/>
      <c r="I182" s="25"/>
      <c r="J182" s="25"/>
      <c r="K182" s="25"/>
      <c r="L182" s="25"/>
      <c r="M182" s="25"/>
    </row>
    <row r="183" spans="2:13" x14ac:dyDescent="0.3">
      <c r="B183" s="22"/>
      <c r="C183" s="22"/>
      <c r="D183" s="23"/>
      <c r="E183" s="24"/>
      <c r="F183" s="22"/>
      <c r="G183" s="22"/>
      <c r="H183" s="25"/>
      <c r="I183" s="25"/>
      <c r="J183" s="25"/>
      <c r="K183" s="25"/>
      <c r="L183" s="25"/>
      <c r="M183" s="25"/>
    </row>
    <row r="184" spans="2:13" x14ac:dyDescent="0.3">
      <c r="B184" s="22"/>
      <c r="C184" s="22"/>
      <c r="D184" s="23"/>
      <c r="E184" s="24"/>
      <c r="F184" s="22"/>
      <c r="G184" s="22"/>
      <c r="H184" s="25"/>
      <c r="I184" s="25"/>
      <c r="J184" s="25"/>
      <c r="K184" s="25"/>
      <c r="L184" s="25"/>
      <c r="M184" s="25"/>
    </row>
    <row r="185" spans="2:13" x14ac:dyDescent="0.3">
      <c r="B185" s="22"/>
      <c r="C185" s="22"/>
      <c r="D185" s="23"/>
      <c r="E185" s="24"/>
      <c r="F185" s="22"/>
      <c r="G185" s="22"/>
      <c r="H185" s="25"/>
      <c r="I185" s="25"/>
      <c r="J185" s="25"/>
      <c r="K185" s="25"/>
      <c r="L185" s="25"/>
      <c r="M185" s="25"/>
    </row>
    <row r="186" spans="2:13" x14ac:dyDescent="0.3">
      <c r="B186" s="22"/>
      <c r="C186" s="22"/>
      <c r="D186" s="23"/>
      <c r="E186" s="24"/>
      <c r="F186" s="22"/>
      <c r="G186" s="22"/>
      <c r="H186" s="25"/>
      <c r="I186" s="25"/>
      <c r="J186" s="25"/>
      <c r="K186" s="25"/>
      <c r="L186" s="25"/>
      <c r="M186" s="25"/>
    </row>
    <row r="187" spans="2:13" x14ac:dyDescent="0.3">
      <c r="B187" s="22"/>
      <c r="C187" s="22"/>
      <c r="D187" s="23"/>
      <c r="E187" s="24"/>
      <c r="F187" s="22"/>
      <c r="G187" s="22"/>
      <c r="H187" s="25"/>
      <c r="I187" s="25"/>
      <c r="J187" s="25"/>
      <c r="K187" s="25"/>
      <c r="L187" s="25"/>
      <c r="M187" s="25"/>
    </row>
    <row r="188" spans="2:13" x14ac:dyDescent="0.3">
      <c r="B188" s="22"/>
      <c r="C188" s="22"/>
      <c r="D188" s="23"/>
      <c r="E188" s="24"/>
      <c r="F188" s="22"/>
      <c r="G188" s="22"/>
      <c r="H188" s="25"/>
      <c r="I188" s="25"/>
      <c r="J188" s="25"/>
      <c r="K188" s="25"/>
      <c r="L188" s="25"/>
      <c r="M188" s="25"/>
    </row>
    <row r="189" spans="2:13" x14ac:dyDescent="0.3">
      <c r="B189" s="22"/>
      <c r="C189" s="22"/>
      <c r="D189" s="23"/>
      <c r="E189" s="24"/>
      <c r="F189" s="22"/>
      <c r="G189" s="22"/>
      <c r="H189" s="25"/>
      <c r="I189" s="25"/>
      <c r="J189" s="25"/>
      <c r="K189" s="25"/>
      <c r="L189" s="25"/>
      <c r="M189" s="25"/>
    </row>
    <row r="190" spans="2:13" x14ac:dyDescent="0.3">
      <c r="B190" s="22"/>
      <c r="C190" s="22"/>
      <c r="D190" s="23"/>
      <c r="E190" s="24"/>
      <c r="F190" s="22"/>
      <c r="G190" s="22"/>
      <c r="H190" s="25"/>
      <c r="I190" s="25"/>
      <c r="J190" s="25"/>
      <c r="K190" s="25"/>
      <c r="L190" s="25"/>
      <c r="M190" s="25"/>
    </row>
    <row r="191" spans="2:13" x14ac:dyDescent="0.3">
      <c r="B191" s="22"/>
      <c r="C191" s="22"/>
      <c r="D191" s="23"/>
      <c r="E191" s="24"/>
      <c r="F191" s="22"/>
      <c r="G191" s="22"/>
      <c r="H191" s="25"/>
      <c r="I191" s="25"/>
      <c r="J191" s="25"/>
      <c r="K191" s="25"/>
      <c r="L191" s="25"/>
      <c r="M191" s="25"/>
    </row>
    <row r="192" spans="2:13" x14ac:dyDescent="0.3">
      <c r="B192" s="22"/>
      <c r="C192" s="22"/>
      <c r="D192" s="23"/>
      <c r="E192" s="24"/>
      <c r="F192" s="22"/>
      <c r="G192" s="22"/>
      <c r="H192" s="25"/>
      <c r="I192" s="25"/>
      <c r="J192" s="25"/>
      <c r="K192" s="25"/>
      <c r="L192" s="25"/>
      <c r="M192" s="25"/>
    </row>
    <row r="193" spans="2:13" x14ac:dyDescent="0.3">
      <c r="B193" s="22"/>
      <c r="C193" s="22"/>
      <c r="D193" s="23"/>
      <c r="E193" s="24"/>
      <c r="F193" s="22"/>
      <c r="G193" s="22"/>
      <c r="H193" s="25"/>
      <c r="I193" s="25"/>
      <c r="J193" s="25"/>
      <c r="K193" s="25"/>
      <c r="L193" s="25"/>
      <c r="M193" s="25"/>
    </row>
    <row r="194" spans="2:13" x14ac:dyDescent="0.3">
      <c r="B194" s="22"/>
      <c r="C194" s="22"/>
      <c r="D194" s="23"/>
      <c r="E194" s="24"/>
      <c r="F194" s="22"/>
      <c r="G194" s="22"/>
      <c r="H194" s="25"/>
      <c r="I194" s="25"/>
      <c r="J194" s="25"/>
      <c r="K194" s="25"/>
      <c r="L194" s="25"/>
      <c r="M194" s="25"/>
    </row>
    <row r="195" spans="2:13" x14ac:dyDescent="0.3">
      <c r="B195" s="22"/>
      <c r="C195" s="22"/>
      <c r="D195" s="23"/>
      <c r="E195" s="24"/>
      <c r="F195" s="22"/>
      <c r="G195" s="22"/>
      <c r="H195" s="25"/>
      <c r="I195" s="25"/>
      <c r="J195" s="25"/>
      <c r="K195" s="25"/>
      <c r="L195" s="25"/>
      <c r="M195" s="25"/>
    </row>
    <row r="196" spans="2:13" x14ac:dyDescent="0.3">
      <c r="B196" s="22"/>
      <c r="C196" s="22"/>
      <c r="D196" s="23"/>
      <c r="E196" s="24"/>
      <c r="F196" s="22"/>
      <c r="G196" s="22"/>
      <c r="H196" s="25"/>
      <c r="I196" s="25"/>
      <c r="J196" s="25"/>
      <c r="K196" s="25"/>
      <c r="L196" s="25"/>
      <c r="M196" s="25"/>
    </row>
    <row r="197" spans="2:13" x14ac:dyDescent="0.3">
      <c r="B197" s="22"/>
      <c r="C197" s="22"/>
      <c r="D197" s="23"/>
      <c r="E197" s="24"/>
      <c r="F197" s="22"/>
      <c r="G197" s="22"/>
      <c r="H197" s="25"/>
      <c r="I197" s="25"/>
      <c r="J197" s="25"/>
      <c r="K197" s="25"/>
      <c r="L197" s="25"/>
      <c r="M197" s="25"/>
    </row>
    <row r="198" spans="2:13" x14ac:dyDescent="0.3">
      <c r="B198" s="22"/>
      <c r="C198" s="22"/>
      <c r="D198" s="23"/>
      <c r="E198" s="24"/>
      <c r="F198" s="22"/>
      <c r="G198" s="22"/>
      <c r="H198" s="25"/>
      <c r="I198" s="25"/>
      <c r="J198" s="25"/>
      <c r="K198" s="25"/>
      <c r="L198" s="25"/>
      <c r="M198" s="25"/>
    </row>
    <row r="199" spans="2:13" x14ac:dyDescent="0.3">
      <c r="B199" s="22"/>
      <c r="C199" s="22"/>
      <c r="D199" s="23"/>
      <c r="E199" s="24"/>
      <c r="F199" s="22"/>
      <c r="G199" s="22"/>
      <c r="H199" s="25"/>
      <c r="I199" s="25"/>
      <c r="J199" s="25"/>
      <c r="K199" s="25"/>
      <c r="L199" s="25"/>
      <c r="M199" s="25"/>
    </row>
    <row r="200" spans="2:13" x14ac:dyDescent="0.3">
      <c r="B200" s="22"/>
      <c r="C200" s="22"/>
      <c r="D200" s="23"/>
      <c r="E200" s="24"/>
      <c r="F200" s="22"/>
      <c r="G200" s="22"/>
      <c r="H200" s="25"/>
      <c r="I200" s="25"/>
      <c r="J200" s="25"/>
      <c r="K200" s="25"/>
      <c r="L200" s="25"/>
      <c r="M200" s="25"/>
    </row>
  </sheetData>
  <sortState ref="B2:M150">
    <sortCondition ref="B2:B150"/>
    <sortCondition ref="C2:C150"/>
  </sortState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_Master_by_LastName">
                <anchor moveWithCells="1" sizeWithCells="1">
                  <from>
                    <xdr:col>2</xdr:col>
                    <xdr:colOff>57150</xdr:colOff>
                    <xdr:row>0</xdr:row>
                    <xdr:rowOff>0</xdr:rowOff>
                  </from>
                  <to>
                    <xdr:col>2</xdr:col>
                    <xdr:colOff>1066800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Sort_Master_by_FirstName">
                <anchor moveWithCells="1" siz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1066800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M38"/>
  <sheetViews>
    <sheetView showGridLines="0" showRowColHeaders="0" workbookViewId="0"/>
  </sheetViews>
  <sheetFormatPr defaultColWidth="2.85546875" defaultRowHeight="15" x14ac:dyDescent="0.25"/>
  <sheetData>
    <row r="1" spans="1:13" x14ac:dyDescent="0.25">
      <c r="A1" s="1"/>
      <c r="B1" s="1"/>
      <c r="C1" s="1"/>
      <c r="D1" s="1"/>
    </row>
    <row r="2" spans="1:13" x14ac:dyDescent="0.25">
      <c r="B2" s="2"/>
      <c r="C2" s="1"/>
      <c r="D2" s="1"/>
      <c r="M2" s="2"/>
    </row>
    <row r="3" spans="1:13" x14ac:dyDescent="0.25">
      <c r="B3" s="2"/>
      <c r="C3" s="1"/>
      <c r="D3" s="1"/>
      <c r="M3" s="2"/>
    </row>
    <row r="4" spans="1:13" x14ac:dyDescent="0.25">
      <c r="B4" s="2"/>
      <c r="C4" s="1"/>
      <c r="D4" s="1"/>
      <c r="M4" s="2"/>
    </row>
    <row r="5" spans="1:13" x14ac:dyDescent="0.25">
      <c r="B5" s="2"/>
      <c r="C5" s="1"/>
      <c r="D5" s="1"/>
      <c r="M5" s="2"/>
    </row>
    <row r="6" spans="1:13" x14ac:dyDescent="0.25">
      <c r="B6" s="2"/>
      <c r="C6" s="1"/>
      <c r="D6" s="1"/>
      <c r="M6" s="2"/>
    </row>
    <row r="7" spans="1:13" x14ac:dyDescent="0.25">
      <c r="B7" s="3"/>
      <c r="C7" s="1"/>
      <c r="D7" s="1"/>
      <c r="M7" s="3"/>
    </row>
    <row r="8" spans="1:13" x14ac:dyDescent="0.25">
      <c r="B8" s="2"/>
      <c r="C8" s="1"/>
      <c r="D8" s="1"/>
      <c r="M8" s="2"/>
    </row>
    <row r="9" spans="1:13" x14ac:dyDescent="0.25">
      <c r="B9" s="2"/>
      <c r="C9" s="1"/>
      <c r="D9" s="1"/>
      <c r="M9" s="2"/>
    </row>
    <row r="10" spans="1:13" x14ac:dyDescent="0.25">
      <c r="B10" s="2"/>
      <c r="C10" s="1"/>
      <c r="D10" s="1"/>
      <c r="M10" s="2"/>
    </row>
    <row r="11" spans="1:13" x14ac:dyDescent="0.25">
      <c r="B11" s="2"/>
      <c r="C11" s="1"/>
      <c r="D11" s="1"/>
      <c r="M11" s="2"/>
    </row>
    <row r="12" spans="1:13" x14ac:dyDescent="0.25">
      <c r="B12" s="2"/>
      <c r="C12" s="1"/>
      <c r="D12" s="1"/>
      <c r="M12" s="2"/>
    </row>
    <row r="13" spans="1:13" x14ac:dyDescent="0.25">
      <c r="B13" s="2"/>
      <c r="C13" s="1"/>
      <c r="D13" s="1"/>
      <c r="M13" s="2"/>
    </row>
    <row r="14" spans="1:13" x14ac:dyDescent="0.25">
      <c r="B14" s="2"/>
      <c r="C14" s="1"/>
      <c r="D14" s="1"/>
      <c r="M14" s="2"/>
    </row>
    <row r="15" spans="1:13" x14ac:dyDescent="0.25">
      <c r="B15" s="2"/>
      <c r="C15" s="1"/>
      <c r="D15" s="1"/>
      <c r="M15" s="2"/>
    </row>
    <row r="16" spans="1:13" x14ac:dyDescent="0.25">
      <c r="B16" s="2"/>
      <c r="C16" s="1"/>
      <c r="D16" s="1"/>
      <c r="M16" s="2"/>
    </row>
    <row r="17" spans="2:13" x14ac:dyDescent="0.25">
      <c r="B17" s="2"/>
      <c r="C17" s="1"/>
      <c r="D17" s="1"/>
      <c r="M17" s="2"/>
    </row>
    <row r="18" spans="2:13" x14ac:dyDescent="0.25">
      <c r="B18" s="2"/>
      <c r="C18" s="1"/>
      <c r="D18" s="1"/>
      <c r="M18" s="2"/>
    </row>
    <row r="19" spans="2:13" x14ac:dyDescent="0.25">
      <c r="B19" s="2"/>
      <c r="C19" s="1"/>
      <c r="D19" s="1"/>
      <c r="M19" s="2"/>
    </row>
    <row r="20" spans="2:13" x14ac:dyDescent="0.25">
      <c r="B20" s="2"/>
      <c r="C20" s="1"/>
      <c r="D20" s="1"/>
      <c r="M20" s="2"/>
    </row>
    <row r="21" spans="2:13" x14ac:dyDescent="0.25">
      <c r="B21" s="4"/>
      <c r="C21" s="1"/>
      <c r="D21" s="1"/>
      <c r="M21" s="4"/>
    </row>
    <row r="22" spans="2:13" x14ac:dyDescent="0.25">
      <c r="B22" s="5"/>
      <c r="C22" s="1"/>
      <c r="D22" s="1"/>
      <c r="M22" s="5"/>
    </row>
    <row r="23" spans="2:13" x14ac:dyDescent="0.25">
      <c r="B23" s="4"/>
      <c r="C23" s="1"/>
      <c r="D23" s="1"/>
      <c r="M23" s="4"/>
    </row>
    <row r="24" spans="2:13" x14ac:dyDescent="0.25">
      <c r="B24" s="5"/>
      <c r="C24" s="1"/>
      <c r="D24" s="1"/>
      <c r="M24" s="5"/>
    </row>
    <row r="25" spans="2:13" x14ac:dyDescent="0.25">
      <c r="B25" s="5"/>
      <c r="C25" s="1"/>
      <c r="D25" s="1"/>
      <c r="M25" s="5"/>
    </row>
    <row r="26" spans="2:13" x14ac:dyDescent="0.25">
      <c r="B26" s="5"/>
      <c r="C26" s="1"/>
      <c r="D26" s="1"/>
      <c r="M26" s="5"/>
    </row>
    <row r="27" spans="2:13" x14ac:dyDescent="0.25">
      <c r="B27" s="5"/>
      <c r="C27" s="1"/>
      <c r="D27" s="1"/>
      <c r="M27" s="5"/>
    </row>
    <row r="28" spans="2:13" x14ac:dyDescent="0.25">
      <c r="B28" s="4"/>
      <c r="C28" s="1"/>
      <c r="D28" s="1"/>
      <c r="M28" s="4"/>
    </row>
    <row r="29" spans="2:13" x14ac:dyDescent="0.25">
      <c r="B29" s="4"/>
      <c r="C29" s="1"/>
      <c r="D29" s="1"/>
      <c r="M29" s="4"/>
    </row>
    <row r="30" spans="2:13" x14ac:dyDescent="0.25">
      <c r="B30" s="5"/>
      <c r="C30" s="1"/>
      <c r="D30" s="1"/>
      <c r="M30" s="5"/>
    </row>
    <row r="31" spans="2:13" x14ac:dyDescent="0.25">
      <c r="B31" s="5"/>
      <c r="C31" s="1"/>
      <c r="D31" s="1"/>
      <c r="M31" s="5"/>
    </row>
    <row r="32" spans="2:13" x14ac:dyDescent="0.25">
      <c r="B32" s="5"/>
      <c r="C32" s="1"/>
      <c r="D32" s="1"/>
      <c r="M32" s="5"/>
    </row>
    <row r="33" spans="2:13" x14ac:dyDescent="0.25">
      <c r="B33" s="5"/>
      <c r="C33" s="1"/>
      <c r="D33" s="1"/>
      <c r="M33" s="5"/>
    </row>
    <row r="34" spans="2:13" x14ac:dyDescent="0.25">
      <c r="B34" s="4"/>
      <c r="C34" s="1"/>
      <c r="D34" s="1"/>
      <c r="M34" s="4"/>
    </row>
    <row r="35" spans="2:13" x14ac:dyDescent="0.25">
      <c r="B35" s="4"/>
      <c r="C35" s="1"/>
      <c r="D35" s="1"/>
      <c r="M35" s="4"/>
    </row>
    <row r="36" spans="2:13" x14ac:dyDescent="0.25">
      <c r="B36" s="5"/>
      <c r="C36" s="1"/>
      <c r="D36" s="1"/>
      <c r="M36" s="5"/>
    </row>
    <row r="37" spans="2:13" x14ac:dyDescent="0.25">
      <c r="B37" s="5"/>
      <c r="C37" s="1"/>
      <c r="D37" s="1"/>
      <c r="M37" s="5"/>
    </row>
    <row r="38" spans="2:13" x14ac:dyDescent="0.25">
      <c r="B38" s="5"/>
      <c r="C38" s="1"/>
      <c r="D38" s="1"/>
      <c r="M3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Voting Slate Hide</vt:lpstr>
      <vt:lpstr>Voting Slate Highlight</vt:lpstr>
      <vt:lpstr>Master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</dc:creator>
  <cp:lastModifiedBy>Anonymous</cp:lastModifiedBy>
  <dcterms:created xsi:type="dcterms:W3CDTF">2015-04-08T20:26:23Z</dcterms:created>
  <dcterms:modified xsi:type="dcterms:W3CDTF">2015-06-27T12:37:48Z</dcterms:modified>
</cp:coreProperties>
</file>